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0" documentId="8_{E2F80987-BA94-BA4E-AB4B-B24426291B30}" xr6:coauthVersionLast="47" xr6:coauthVersionMax="47" xr10:uidLastSave="{47356683-7B36-7A41-9CC8-538070DDEE02}"/>
  <bookViews>
    <workbookView xWindow="2580" yWindow="3660" windowWidth="27640" windowHeight="16940" xr2:uid="{4EABD107-1986-0C49-92FB-05CDBF005FA6}"/>
  </bookViews>
  <sheets>
    <sheet name="199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2" i="1"/>
  <c r="S2" i="1" l="1"/>
  <c r="U2" i="1"/>
  <c r="AM2" i="1" s="1"/>
  <c r="S3" i="1"/>
  <c r="U3" i="1"/>
  <c r="AM3" i="1" s="1"/>
  <c r="S4" i="1"/>
  <c r="U4" i="1"/>
  <c r="AM4" i="1" s="1"/>
  <c r="S5" i="1"/>
  <c r="U5" i="1"/>
  <c r="AM5" i="1"/>
  <c r="S6" i="1"/>
  <c r="U6" i="1"/>
  <c r="AM6" i="1"/>
  <c r="AU6" i="1" s="1"/>
  <c r="S7" i="1"/>
  <c r="U7" i="1"/>
  <c r="AM7" i="1" s="1"/>
  <c r="S8" i="1"/>
  <c r="U8" i="1"/>
  <c r="AM8" i="1"/>
  <c r="S9" i="1"/>
  <c r="U9" i="1"/>
  <c r="AM9" i="1" s="1"/>
  <c r="S10" i="1"/>
  <c r="U10" i="1"/>
  <c r="AM10" i="1" s="1"/>
  <c r="AU10" i="1"/>
  <c r="S11" i="1"/>
  <c r="U11" i="1"/>
  <c r="AM11" i="1"/>
  <c r="AU11" i="1" s="1"/>
  <c r="S12" i="1"/>
  <c r="U12" i="1"/>
  <c r="AM12" i="1" s="1"/>
  <c r="S13" i="1"/>
  <c r="U13" i="1"/>
  <c r="AM13" i="1" s="1"/>
  <c r="S14" i="1"/>
  <c r="U14" i="1"/>
  <c r="AM14" i="1"/>
  <c r="AV14" i="1" s="1"/>
  <c r="S15" i="1"/>
  <c r="U15" i="1"/>
  <c r="AM15" i="1" s="1"/>
  <c r="S16" i="1"/>
  <c r="U16" i="1"/>
  <c r="AM16" i="1" s="1"/>
  <c r="AW16" i="1" s="1"/>
  <c r="S17" i="1"/>
  <c r="U17" i="1"/>
  <c r="AM17" i="1" s="1"/>
  <c r="S18" i="1"/>
  <c r="U18" i="1"/>
  <c r="AM18" i="1" s="1"/>
  <c r="S19" i="1"/>
  <c r="U19" i="1"/>
  <c r="AM19" i="1"/>
  <c r="AV19" i="1" s="1"/>
  <c r="S20" i="1"/>
  <c r="U20" i="1"/>
  <c r="AM20" i="1"/>
  <c r="S21" i="1"/>
  <c r="U21" i="1"/>
  <c r="AM21" i="1"/>
  <c r="AU21" i="1"/>
  <c r="AV21" i="1"/>
  <c r="AW21" i="1"/>
  <c r="S22" i="1"/>
  <c r="U22" i="1"/>
  <c r="AM22" i="1" s="1"/>
  <c r="S23" i="1"/>
  <c r="U23" i="1"/>
  <c r="AM23" i="1" s="1"/>
  <c r="S24" i="1"/>
  <c r="U24" i="1"/>
  <c r="AM24" i="1"/>
  <c r="AV24" i="1"/>
  <c r="S25" i="1"/>
  <c r="U25" i="1"/>
  <c r="AM25" i="1" s="1"/>
  <c r="S26" i="1"/>
  <c r="U26" i="1"/>
  <c r="AM26" i="1"/>
  <c r="AU26" i="1" s="1"/>
  <c r="S27" i="1"/>
  <c r="U27" i="1"/>
  <c r="AM27" i="1" s="1"/>
  <c r="S28" i="1"/>
  <c r="U28" i="1"/>
  <c r="AM28" i="1" s="1"/>
  <c r="S29" i="1"/>
  <c r="U29" i="1"/>
  <c r="AM29" i="1"/>
  <c r="AV29" i="1" s="1"/>
  <c r="S30" i="1"/>
  <c r="U30" i="1"/>
  <c r="AM30" i="1" s="1"/>
  <c r="S31" i="1"/>
  <c r="U31" i="1"/>
  <c r="AM31" i="1"/>
  <c r="S32" i="1"/>
  <c r="U32" i="1"/>
  <c r="AM32" i="1" s="1"/>
  <c r="S33" i="1"/>
  <c r="U33" i="1"/>
  <c r="AM33" i="1" s="1"/>
  <c r="S34" i="1"/>
  <c r="U34" i="1"/>
  <c r="AM34" i="1"/>
  <c r="S35" i="1"/>
  <c r="U35" i="1"/>
  <c r="AM35" i="1"/>
  <c r="S36" i="1"/>
  <c r="U36" i="1"/>
  <c r="AM36" i="1"/>
  <c r="AV36" i="1"/>
  <c r="S37" i="1"/>
  <c r="U37" i="1"/>
  <c r="AM37" i="1" s="1"/>
  <c r="S38" i="1"/>
  <c r="U38" i="1"/>
  <c r="AM38" i="1" s="1"/>
  <c r="S39" i="1"/>
  <c r="U39" i="1"/>
  <c r="AM39" i="1"/>
  <c r="AV39" i="1"/>
  <c r="S40" i="1"/>
  <c r="U40" i="1"/>
  <c r="AM40" i="1"/>
  <c r="S41" i="1"/>
  <c r="U41" i="1"/>
  <c r="AM41" i="1" s="1"/>
  <c r="S42" i="1"/>
  <c r="U42" i="1"/>
  <c r="AM42" i="1" s="1"/>
  <c r="S43" i="1"/>
  <c r="U43" i="1"/>
  <c r="AM43" i="1"/>
  <c r="S44" i="1"/>
  <c r="U44" i="1"/>
  <c r="AM44" i="1" s="1"/>
  <c r="S45" i="1"/>
  <c r="U45" i="1"/>
  <c r="AM45" i="1" s="1"/>
  <c r="S46" i="1"/>
  <c r="U46" i="1"/>
  <c r="AM46" i="1"/>
  <c r="AV46" i="1"/>
  <c r="S47" i="1"/>
  <c r="U47" i="1"/>
  <c r="AM47" i="1" s="1"/>
  <c r="S48" i="1"/>
  <c r="U48" i="1"/>
  <c r="AM48" i="1"/>
  <c r="S49" i="1"/>
  <c r="U49" i="1"/>
  <c r="AM49" i="1" s="1"/>
  <c r="AU49" i="1"/>
  <c r="S50" i="1"/>
  <c r="U50" i="1"/>
  <c r="AM50" i="1" s="1"/>
  <c r="S51" i="1"/>
  <c r="U51" i="1"/>
  <c r="AM51" i="1"/>
  <c r="S52" i="1"/>
  <c r="U52" i="1"/>
  <c r="AM52" i="1"/>
  <c r="S53" i="1"/>
  <c r="U53" i="1"/>
  <c r="AM53" i="1" s="1"/>
  <c r="S54" i="1"/>
  <c r="U54" i="1"/>
  <c r="AM54" i="1" s="1"/>
  <c r="AV54" i="1" s="1"/>
  <c r="S55" i="1"/>
  <c r="U55" i="1"/>
  <c r="AM55" i="1"/>
  <c r="S56" i="1"/>
  <c r="U56" i="1"/>
  <c r="AM56" i="1"/>
  <c r="AV56" i="1"/>
  <c r="AW56" i="1"/>
  <c r="S57" i="1"/>
  <c r="U57" i="1"/>
  <c r="AM57" i="1" s="1"/>
  <c r="S58" i="1"/>
  <c r="U58" i="1"/>
  <c r="AM58" i="1" s="1"/>
  <c r="S59" i="1"/>
  <c r="U59" i="1"/>
  <c r="AM59" i="1"/>
  <c r="AV59" i="1"/>
  <c r="S60" i="1"/>
  <c r="U60" i="1"/>
  <c r="AM60" i="1" s="1"/>
  <c r="AV60" i="1" s="1"/>
  <c r="S61" i="1"/>
  <c r="U61" i="1"/>
  <c r="AM61" i="1"/>
  <c r="S62" i="1"/>
  <c r="U62" i="1"/>
  <c r="AM62" i="1" s="1"/>
  <c r="S63" i="1"/>
  <c r="U63" i="1"/>
  <c r="AM63" i="1"/>
  <c r="S64" i="1"/>
  <c r="U64" i="1"/>
  <c r="AM64" i="1"/>
  <c r="AV64" i="1" s="1"/>
  <c r="S65" i="1"/>
  <c r="U65" i="1"/>
  <c r="AM65" i="1"/>
  <c r="AV65" i="1" s="1"/>
  <c r="S66" i="1"/>
  <c r="U66" i="1"/>
  <c r="AM66" i="1"/>
  <c r="S67" i="1"/>
  <c r="U67" i="1"/>
  <c r="AM67" i="1" s="1"/>
  <c r="S68" i="1"/>
  <c r="U68" i="1"/>
  <c r="AM68" i="1"/>
  <c r="S69" i="1"/>
  <c r="U69" i="1"/>
  <c r="AM69" i="1"/>
  <c r="AV69" i="1" s="1"/>
  <c r="S70" i="1"/>
  <c r="U70" i="1"/>
  <c r="AM70" i="1"/>
  <c r="AV70" i="1" s="1"/>
  <c r="S71" i="1"/>
  <c r="U71" i="1"/>
  <c r="AM71" i="1" s="1"/>
  <c r="S72" i="1"/>
  <c r="U72" i="1"/>
  <c r="AM72" i="1" s="1"/>
  <c r="S73" i="1"/>
  <c r="U73" i="1"/>
  <c r="AM73" i="1"/>
  <c r="S74" i="1"/>
  <c r="U74" i="1"/>
  <c r="AM74" i="1"/>
  <c r="AV74" i="1" s="1"/>
  <c r="S75" i="1"/>
  <c r="U75" i="1"/>
  <c r="AM75" i="1"/>
  <c r="AV75" i="1" s="1"/>
  <c r="S76" i="1"/>
  <c r="U76" i="1"/>
  <c r="AM76" i="1" s="1"/>
  <c r="S77" i="1"/>
  <c r="U77" i="1"/>
  <c r="AM77" i="1" s="1"/>
  <c r="S78" i="1"/>
  <c r="U78" i="1"/>
  <c r="AM78" i="1"/>
  <c r="S79" i="1"/>
  <c r="U79" i="1"/>
  <c r="AM79" i="1"/>
  <c r="AV79" i="1" s="1"/>
  <c r="S80" i="1"/>
  <c r="U80" i="1"/>
  <c r="AM80" i="1"/>
  <c r="AV80" i="1" s="1"/>
  <c r="S81" i="1"/>
  <c r="U81" i="1"/>
  <c r="AM81" i="1" s="1"/>
  <c r="S82" i="1"/>
  <c r="U82" i="1"/>
  <c r="AM82" i="1" s="1"/>
  <c r="S83" i="1"/>
  <c r="U83" i="1"/>
  <c r="AM83" i="1"/>
  <c r="S84" i="1"/>
  <c r="U84" i="1"/>
  <c r="AM84" i="1"/>
  <c r="AV84" i="1" s="1"/>
  <c r="S85" i="1"/>
  <c r="U85" i="1"/>
  <c r="AM85" i="1"/>
  <c r="AV85" i="1" s="1"/>
  <c r="S86" i="1"/>
  <c r="U86" i="1"/>
  <c r="AM86" i="1"/>
  <c r="AV86" i="1" s="1"/>
  <c r="S87" i="1"/>
  <c r="U87" i="1"/>
  <c r="AM87" i="1"/>
  <c r="S88" i="1"/>
  <c r="U88" i="1"/>
  <c r="AM88" i="1"/>
  <c r="S89" i="1"/>
  <c r="U89" i="1"/>
  <c r="AM89" i="1"/>
  <c r="AV89" i="1"/>
  <c r="S90" i="1"/>
  <c r="U90" i="1"/>
  <c r="AM90" i="1"/>
  <c r="AV90" i="1" s="1"/>
  <c r="S91" i="1"/>
  <c r="U91" i="1"/>
  <c r="AM91" i="1" s="1"/>
  <c r="S92" i="1"/>
  <c r="U92" i="1"/>
  <c r="AM92" i="1" s="1"/>
  <c r="S93" i="1"/>
  <c r="U93" i="1"/>
  <c r="AM93" i="1" s="1"/>
  <c r="S94" i="1"/>
  <c r="U94" i="1"/>
  <c r="AM94" i="1"/>
  <c r="AV94" i="1" s="1"/>
  <c r="S95" i="1"/>
  <c r="U95" i="1"/>
  <c r="AM95" i="1"/>
  <c r="AV95" i="1" s="1"/>
  <c r="S96" i="1"/>
  <c r="U96" i="1"/>
  <c r="AM96" i="1" s="1"/>
  <c r="S97" i="1"/>
  <c r="U97" i="1"/>
  <c r="AM97" i="1"/>
  <c r="S98" i="1"/>
  <c r="U98" i="1"/>
  <c r="AM98" i="1" s="1"/>
  <c r="S99" i="1"/>
  <c r="U99" i="1"/>
  <c r="AM99" i="1"/>
  <c r="AV99" i="1" s="1"/>
  <c r="S100" i="1"/>
  <c r="U100" i="1"/>
  <c r="AM100" i="1"/>
  <c r="AV100" i="1" s="1"/>
  <c r="S101" i="1"/>
  <c r="U101" i="1"/>
  <c r="AM101" i="1"/>
  <c r="S102" i="1"/>
  <c r="U102" i="1"/>
  <c r="AM102" i="1"/>
  <c r="S103" i="1"/>
  <c r="U103" i="1"/>
  <c r="AM103" i="1"/>
  <c r="S104" i="1"/>
  <c r="U104" i="1"/>
  <c r="AM104" i="1" s="1"/>
  <c r="AV104" i="1" s="1"/>
  <c r="S105" i="1"/>
  <c r="U105" i="1"/>
  <c r="AM105" i="1" s="1"/>
  <c r="AV105" i="1" s="1"/>
  <c r="S106" i="1"/>
  <c r="U106" i="1"/>
  <c r="AM106" i="1"/>
  <c r="S107" i="1"/>
  <c r="U107" i="1"/>
  <c r="AM107" i="1" s="1"/>
  <c r="S108" i="1"/>
  <c r="U108" i="1"/>
  <c r="AM108" i="1"/>
  <c r="S109" i="1"/>
  <c r="U109" i="1"/>
  <c r="AM109" i="1" s="1"/>
  <c r="AV109" i="1" s="1"/>
  <c r="S110" i="1"/>
  <c r="U110" i="1"/>
  <c r="AM110" i="1" s="1"/>
  <c r="AV110" i="1" s="1"/>
  <c r="S111" i="1"/>
  <c r="U111" i="1"/>
  <c r="AM111" i="1" s="1"/>
  <c r="S112" i="1"/>
  <c r="U112" i="1"/>
  <c r="AM112" i="1"/>
  <c r="S113" i="1"/>
  <c r="U113" i="1"/>
  <c r="AM113" i="1"/>
  <c r="S114" i="1"/>
  <c r="U114" i="1"/>
  <c r="AM114" i="1"/>
  <c r="AV114" i="1" s="1"/>
  <c r="S115" i="1"/>
  <c r="U115" i="1"/>
  <c r="AM115" i="1" s="1"/>
  <c r="S116" i="1"/>
  <c r="U116" i="1"/>
  <c r="AM116" i="1"/>
  <c r="AW116" i="1" s="1"/>
  <c r="S117" i="1"/>
  <c r="U117" i="1"/>
  <c r="AM117" i="1" s="1"/>
  <c r="AU117" i="1"/>
  <c r="S118" i="1"/>
  <c r="U118" i="1"/>
  <c r="AM118" i="1"/>
  <c r="S119" i="1"/>
  <c r="U119" i="1"/>
  <c r="AM119" i="1" s="1"/>
  <c r="AV119" i="1" s="1"/>
  <c r="S120" i="1"/>
  <c r="U120" i="1"/>
  <c r="AM120" i="1" s="1"/>
  <c r="S121" i="1"/>
  <c r="U121" i="1"/>
  <c r="AM121" i="1" s="1"/>
  <c r="S122" i="1"/>
  <c r="U122" i="1"/>
  <c r="AM122" i="1"/>
  <c r="S123" i="1"/>
  <c r="U123" i="1"/>
  <c r="AM123" i="1"/>
  <c r="S124" i="1"/>
  <c r="U124" i="1"/>
  <c r="AM124" i="1" s="1"/>
  <c r="AV124" i="1" s="1"/>
  <c r="S125" i="1"/>
  <c r="U125" i="1"/>
  <c r="AM125" i="1" s="1"/>
  <c r="AV125" i="1" s="1"/>
  <c r="S126" i="1"/>
  <c r="U126" i="1"/>
  <c r="AM126" i="1" s="1"/>
  <c r="S127" i="1"/>
  <c r="U127" i="1"/>
  <c r="AM127" i="1"/>
  <c r="S128" i="1"/>
  <c r="U128" i="1"/>
  <c r="AM128" i="1"/>
  <c r="S129" i="1"/>
  <c r="U129" i="1"/>
  <c r="AM129" i="1"/>
  <c r="AV129" i="1" s="1"/>
  <c r="S130" i="1"/>
  <c r="U130" i="1"/>
  <c r="AM130" i="1" s="1"/>
  <c r="S131" i="1"/>
  <c r="U131" i="1"/>
  <c r="AM131" i="1"/>
  <c r="AW131" i="1" s="1"/>
  <c r="S132" i="1"/>
  <c r="U132" i="1"/>
  <c r="AM132" i="1" s="1"/>
  <c r="S133" i="1"/>
  <c r="U133" i="1"/>
  <c r="AM133" i="1"/>
  <c r="S134" i="1"/>
  <c r="U134" i="1"/>
  <c r="AM134" i="1" s="1"/>
  <c r="AV134" i="1" s="1"/>
  <c r="S135" i="1"/>
  <c r="U135" i="1"/>
  <c r="AM135" i="1" s="1"/>
  <c r="S136" i="1"/>
  <c r="U136" i="1"/>
  <c r="AM136" i="1" s="1"/>
  <c r="S137" i="1"/>
  <c r="U137" i="1"/>
  <c r="AM137" i="1" s="1"/>
  <c r="S138" i="1"/>
  <c r="U138" i="1"/>
  <c r="AM138" i="1" s="1"/>
  <c r="S139" i="1"/>
  <c r="U139" i="1"/>
  <c r="AM139" i="1"/>
  <c r="AV139" i="1" s="1"/>
  <c r="S140" i="1"/>
  <c r="U140" i="1"/>
  <c r="AM140" i="1" s="1"/>
  <c r="AV140" i="1"/>
  <c r="S141" i="1"/>
  <c r="U141" i="1"/>
  <c r="AM141" i="1" s="1"/>
  <c r="S142" i="1"/>
  <c r="U142" i="1"/>
  <c r="AM142" i="1" s="1"/>
  <c r="S143" i="1"/>
  <c r="U143" i="1"/>
  <c r="AM143" i="1" s="1"/>
  <c r="S144" i="1"/>
  <c r="U144" i="1"/>
  <c r="AM144" i="1"/>
  <c r="AV144" i="1"/>
  <c r="S145" i="1"/>
  <c r="U145" i="1"/>
  <c r="AM145" i="1"/>
  <c r="S146" i="1"/>
  <c r="U146" i="1"/>
  <c r="AM146" i="1" s="1"/>
  <c r="S147" i="1"/>
  <c r="U147" i="1"/>
  <c r="AM147" i="1" s="1"/>
  <c r="S148" i="1"/>
  <c r="U148" i="1"/>
  <c r="AM148" i="1"/>
  <c r="S149" i="1"/>
  <c r="U149" i="1"/>
  <c r="AM149" i="1" s="1"/>
  <c r="AV149" i="1"/>
  <c r="S150" i="1"/>
  <c r="U150" i="1"/>
  <c r="AM150" i="1" s="1"/>
  <c r="S151" i="1"/>
  <c r="U151" i="1"/>
  <c r="AM151" i="1" s="1"/>
  <c r="S152" i="1"/>
  <c r="U152" i="1"/>
  <c r="AM152" i="1" s="1"/>
  <c r="AV152" i="1" s="1"/>
  <c r="S153" i="1"/>
  <c r="U153" i="1"/>
  <c r="AM153" i="1" s="1"/>
  <c r="S154" i="1"/>
  <c r="U154" i="1"/>
  <c r="AM154" i="1" s="1"/>
  <c r="AV154" i="1" s="1"/>
  <c r="S155" i="1"/>
  <c r="U155" i="1"/>
  <c r="AM155" i="1"/>
  <c r="AV155" i="1" s="1"/>
  <c r="S156" i="1"/>
  <c r="U156" i="1"/>
  <c r="AM156" i="1" s="1"/>
  <c r="S157" i="1"/>
  <c r="U157" i="1"/>
  <c r="AM157" i="1" s="1"/>
  <c r="S158" i="1"/>
  <c r="U158" i="1"/>
  <c r="AM158" i="1" s="1"/>
  <c r="S159" i="1"/>
  <c r="U159" i="1"/>
  <c r="AM159" i="1"/>
  <c r="AV159" i="1" s="1"/>
  <c r="S160" i="1"/>
  <c r="U160" i="1"/>
  <c r="AM160" i="1" s="1"/>
  <c r="AV160" i="1" s="1"/>
  <c r="S161" i="1"/>
  <c r="U161" i="1"/>
  <c r="AM161" i="1" s="1"/>
  <c r="S162" i="1"/>
  <c r="U162" i="1"/>
  <c r="AM162" i="1" s="1"/>
  <c r="S163" i="1"/>
  <c r="U163" i="1"/>
  <c r="AM163" i="1" s="1"/>
  <c r="S164" i="1"/>
  <c r="U164" i="1"/>
  <c r="AM164" i="1"/>
  <c r="AV164" i="1" s="1"/>
  <c r="S165" i="1"/>
  <c r="U165" i="1"/>
  <c r="AM165" i="1"/>
  <c r="S166" i="1"/>
  <c r="U166" i="1"/>
  <c r="AM166" i="1" s="1"/>
  <c r="AU166" i="1"/>
  <c r="S167" i="1"/>
  <c r="U167" i="1"/>
  <c r="AM167" i="1" s="1"/>
  <c r="S168" i="1"/>
  <c r="U168" i="1"/>
  <c r="AM168" i="1" s="1"/>
  <c r="S169" i="1"/>
  <c r="U169" i="1"/>
  <c r="AM169" i="1"/>
  <c r="S170" i="1"/>
  <c r="U170" i="1"/>
  <c r="AV170" i="1"/>
  <c r="AM170" i="1"/>
  <c r="S171" i="1"/>
  <c r="U171" i="1"/>
  <c r="AM171" i="1" s="1"/>
  <c r="S172" i="1"/>
  <c r="U172" i="1"/>
  <c r="AM172" i="1"/>
  <c r="AW172" i="1"/>
  <c r="S173" i="1"/>
  <c r="U173" i="1"/>
  <c r="AM173" i="1" s="1"/>
  <c r="S174" i="1"/>
  <c r="U174" i="1"/>
  <c r="AM174" i="1"/>
  <c r="S175" i="1"/>
  <c r="U175" i="1"/>
  <c r="AM175" i="1" s="1"/>
  <c r="S176" i="1"/>
  <c r="U176" i="1"/>
  <c r="AM176" i="1" s="1"/>
  <c r="S177" i="1"/>
  <c r="U177" i="1"/>
  <c r="AW177" i="1"/>
  <c r="AM177" i="1"/>
  <c r="AV177" i="1"/>
  <c r="S178" i="1"/>
  <c r="U178" i="1"/>
  <c r="AM178" i="1" s="1"/>
  <c r="S179" i="1"/>
  <c r="U179" i="1"/>
  <c r="AM179" i="1"/>
  <c r="AW179" i="1"/>
  <c r="S180" i="1"/>
  <c r="U180" i="1"/>
  <c r="AM180" i="1"/>
  <c r="AW180" i="1" s="1"/>
  <c r="AV180" i="1"/>
  <c r="S181" i="1"/>
  <c r="U181" i="1"/>
  <c r="AM181" i="1" s="1"/>
  <c r="S182" i="1"/>
  <c r="U182" i="1"/>
  <c r="AM182" i="1"/>
  <c r="S183" i="1"/>
  <c r="U183" i="1"/>
  <c r="AM183" i="1"/>
  <c r="S184" i="1"/>
  <c r="U184" i="1"/>
  <c r="AM184" i="1"/>
  <c r="S185" i="1"/>
  <c r="U185" i="1"/>
  <c r="AM185" i="1"/>
  <c r="S186" i="1"/>
  <c r="U186" i="1"/>
  <c r="AM186" i="1" s="1"/>
  <c r="S187" i="1"/>
  <c r="U187" i="1"/>
  <c r="AM187" i="1"/>
  <c r="AW187" i="1" s="1"/>
  <c r="S188" i="1"/>
  <c r="U188" i="1"/>
  <c r="AM188" i="1"/>
  <c r="S189" i="1"/>
  <c r="U189" i="1"/>
  <c r="AM189" i="1"/>
  <c r="AW189" i="1" s="1"/>
  <c r="S190" i="1"/>
  <c r="U190" i="1"/>
  <c r="AM190" i="1" s="1"/>
  <c r="S191" i="1"/>
  <c r="U191" i="1"/>
  <c r="AM191" i="1"/>
  <c r="S192" i="1"/>
  <c r="U192" i="1"/>
  <c r="AM192" i="1" s="1"/>
  <c r="S193" i="1"/>
  <c r="U193" i="1"/>
  <c r="AM193" i="1" s="1"/>
  <c r="S194" i="1"/>
  <c r="U194" i="1"/>
  <c r="AM194" i="1" s="1"/>
  <c r="AW194" i="1" s="1"/>
  <c r="S195" i="1"/>
  <c r="U195" i="1"/>
  <c r="AM195" i="1" s="1"/>
  <c r="S196" i="1"/>
  <c r="U196" i="1"/>
  <c r="AM196" i="1"/>
  <c r="AV196" i="1" s="1"/>
  <c r="S197" i="1"/>
  <c r="U197" i="1"/>
  <c r="AV197" i="1"/>
  <c r="AM197" i="1"/>
  <c r="S198" i="1"/>
  <c r="U198" i="1"/>
  <c r="AM198" i="1" s="1"/>
  <c r="S199" i="1"/>
  <c r="U199" i="1"/>
  <c r="AM199" i="1"/>
  <c r="S200" i="1"/>
  <c r="U200" i="1"/>
  <c r="AM200" i="1"/>
  <c r="S201" i="1"/>
  <c r="U201" i="1"/>
  <c r="AM201" i="1"/>
  <c r="AV201" i="1" s="1"/>
  <c r="S202" i="1"/>
  <c r="U202" i="1"/>
  <c r="AM202" i="1" s="1"/>
  <c r="S203" i="1"/>
  <c r="U203" i="1"/>
  <c r="AM203" i="1"/>
  <c r="S204" i="1"/>
  <c r="U204" i="1"/>
  <c r="AV204" i="1"/>
  <c r="AM204" i="1"/>
  <c r="S205" i="1"/>
  <c r="U205" i="1"/>
  <c r="AM205" i="1"/>
  <c r="S206" i="1"/>
  <c r="U206" i="1"/>
  <c r="AM206" i="1" s="1"/>
  <c r="S207" i="1"/>
  <c r="U207" i="1"/>
  <c r="AM207" i="1"/>
  <c r="S208" i="1"/>
  <c r="U208" i="1"/>
  <c r="AM208" i="1"/>
  <c r="S209" i="1"/>
  <c r="U209" i="1"/>
  <c r="AM209" i="1"/>
  <c r="AW209" i="1"/>
  <c r="S210" i="1"/>
  <c r="U210" i="1"/>
  <c r="AM210" i="1"/>
  <c r="S211" i="1"/>
  <c r="U211" i="1"/>
  <c r="AM211" i="1" s="1"/>
  <c r="AV211" i="1"/>
  <c r="S212" i="1"/>
  <c r="U212" i="1"/>
  <c r="AM212" i="1" s="1"/>
  <c r="S213" i="1"/>
  <c r="U213" i="1"/>
  <c r="AM213" i="1"/>
  <c r="S214" i="1"/>
  <c r="U214" i="1"/>
  <c r="AM214" i="1" s="1"/>
  <c r="S215" i="1"/>
  <c r="U215" i="1"/>
  <c r="AM215" i="1" s="1"/>
  <c r="S216" i="1"/>
  <c r="U216" i="1"/>
  <c r="AM216" i="1" s="1"/>
  <c r="AV216" i="1"/>
  <c r="S217" i="1"/>
  <c r="U217" i="1"/>
  <c r="AM217" i="1" s="1"/>
  <c r="AW217" i="1" s="1"/>
  <c r="S218" i="1"/>
  <c r="U218" i="1"/>
  <c r="AM218" i="1" s="1"/>
  <c r="S219" i="1"/>
  <c r="U219" i="1"/>
  <c r="AM219" i="1" s="1"/>
  <c r="AV219" i="1" s="1"/>
  <c r="S220" i="1"/>
  <c r="U220" i="1"/>
  <c r="AM220" i="1" s="1"/>
  <c r="S221" i="1"/>
  <c r="U221" i="1"/>
  <c r="AM221" i="1" s="1"/>
  <c r="AU221" i="1"/>
  <c r="S222" i="1"/>
  <c r="U222" i="1"/>
  <c r="AM222" i="1"/>
  <c r="S223" i="1"/>
  <c r="U223" i="1"/>
  <c r="AM223" i="1" s="1"/>
  <c r="S224" i="1"/>
  <c r="U224" i="1"/>
  <c r="AM224" i="1"/>
  <c r="AV224" i="1" s="1"/>
  <c r="S225" i="1"/>
  <c r="U225" i="1"/>
  <c r="AM225" i="1"/>
  <c r="AU225" i="1" s="1"/>
  <c r="S226" i="1"/>
  <c r="U226" i="1"/>
  <c r="AM226" i="1" s="1"/>
  <c r="AU226" i="1"/>
  <c r="S227" i="1"/>
  <c r="U227" i="1"/>
  <c r="AM227" i="1" s="1"/>
  <c r="S228" i="1"/>
  <c r="U228" i="1"/>
  <c r="AM228" i="1" s="1"/>
  <c r="S229" i="1"/>
  <c r="U229" i="1"/>
  <c r="AM229" i="1" s="1"/>
  <c r="AV229" i="1" s="1"/>
  <c r="S230" i="1"/>
  <c r="U230" i="1"/>
  <c r="AM230" i="1" s="1"/>
  <c r="S231" i="1"/>
  <c r="U231" i="1"/>
  <c r="AM231" i="1" s="1"/>
  <c r="AV231" i="1"/>
  <c r="S232" i="1"/>
  <c r="U232" i="1"/>
  <c r="AM232" i="1" s="1"/>
  <c r="S233" i="1"/>
  <c r="U233" i="1"/>
  <c r="AM233" i="1"/>
  <c r="S234" i="1"/>
  <c r="U234" i="1"/>
  <c r="AM234" i="1"/>
  <c r="S235" i="1"/>
  <c r="U235" i="1"/>
  <c r="AM235" i="1" s="1"/>
  <c r="S236" i="1"/>
  <c r="U236" i="1"/>
  <c r="AM236" i="1" s="1"/>
  <c r="AV236" i="1" s="1"/>
  <c r="S237" i="1"/>
  <c r="U237" i="1"/>
  <c r="AM237" i="1" s="1"/>
  <c r="S238" i="1"/>
  <c r="U238" i="1"/>
  <c r="AM238" i="1" s="1"/>
  <c r="S239" i="1"/>
  <c r="U239" i="1"/>
  <c r="AM239" i="1" s="1"/>
  <c r="AU239" i="1"/>
  <c r="S240" i="1"/>
  <c r="U240" i="1"/>
  <c r="AM240" i="1"/>
  <c r="S241" i="1"/>
  <c r="U241" i="1"/>
  <c r="AM241" i="1" s="1"/>
  <c r="AV241" i="1"/>
  <c r="S242" i="1"/>
  <c r="U242" i="1"/>
  <c r="AM242" i="1" s="1"/>
  <c r="S243" i="1"/>
  <c r="U243" i="1"/>
  <c r="AM243" i="1" s="1"/>
  <c r="S244" i="1"/>
  <c r="U244" i="1"/>
  <c r="AM244" i="1" s="1"/>
  <c r="AW244" i="1" s="1"/>
  <c r="S245" i="1"/>
  <c r="U245" i="1"/>
  <c r="AM245" i="1" s="1"/>
  <c r="S246" i="1"/>
  <c r="U246" i="1"/>
  <c r="AM246" i="1" s="1"/>
  <c r="S247" i="1"/>
  <c r="U247" i="1"/>
  <c r="AM247" i="1" s="1"/>
  <c r="AV247" i="1" s="1"/>
  <c r="S248" i="1"/>
  <c r="U248" i="1"/>
  <c r="AM248" i="1"/>
  <c r="S249" i="1"/>
  <c r="U249" i="1"/>
  <c r="AM249" i="1" s="1"/>
  <c r="S250" i="1"/>
  <c r="U250" i="1"/>
  <c r="AM250" i="1" s="1"/>
  <c r="S251" i="1"/>
  <c r="U251" i="1"/>
  <c r="AM251" i="1" s="1"/>
  <c r="AV251" i="1"/>
  <c r="S252" i="1"/>
  <c r="U252" i="1"/>
  <c r="AM252" i="1"/>
  <c r="S253" i="1"/>
  <c r="U253" i="1"/>
  <c r="AM253" i="1" s="1"/>
  <c r="S254" i="1"/>
  <c r="U254" i="1"/>
  <c r="AM254" i="1" s="1"/>
  <c r="AV254" i="1" s="1"/>
  <c r="S255" i="1"/>
  <c r="U255" i="1"/>
  <c r="AM255" i="1" s="1"/>
  <c r="S256" i="1"/>
  <c r="U256" i="1"/>
  <c r="AM256" i="1" s="1"/>
  <c r="S257" i="1"/>
  <c r="U257" i="1"/>
  <c r="AM257" i="1" s="1"/>
  <c r="AU257" i="1" s="1"/>
  <c r="S258" i="1"/>
  <c r="U258" i="1"/>
  <c r="AM258" i="1" s="1"/>
  <c r="S259" i="1"/>
  <c r="U259" i="1"/>
  <c r="AM259" i="1" s="1"/>
  <c r="AW259" i="1" s="1"/>
  <c r="S260" i="1"/>
  <c r="U260" i="1"/>
  <c r="AM260" i="1" s="1"/>
  <c r="S261" i="1"/>
  <c r="U261" i="1"/>
  <c r="AM261" i="1" s="1"/>
  <c r="S262" i="1"/>
  <c r="U262" i="1"/>
  <c r="AM262" i="1"/>
  <c r="S263" i="1"/>
  <c r="U263" i="1"/>
  <c r="AM263" i="1"/>
  <c r="S264" i="1"/>
  <c r="U264" i="1"/>
  <c r="AM264" i="1"/>
  <c r="S265" i="1"/>
  <c r="U265" i="1"/>
  <c r="AM265" i="1" s="1"/>
  <c r="S266" i="1"/>
  <c r="U266" i="1"/>
  <c r="AM266" i="1" s="1"/>
  <c r="S267" i="1"/>
  <c r="U267" i="1"/>
  <c r="AM267" i="1" s="1"/>
  <c r="S268" i="1"/>
  <c r="U268" i="1"/>
  <c r="AM268" i="1"/>
  <c r="S269" i="1"/>
  <c r="U269" i="1"/>
  <c r="AM269" i="1"/>
  <c r="AV269" i="1" s="1"/>
  <c r="S270" i="1"/>
  <c r="U270" i="1"/>
  <c r="AM270" i="1" s="1"/>
  <c r="S271" i="1"/>
  <c r="U271" i="1"/>
  <c r="AM271" i="1" s="1"/>
  <c r="AW271" i="1"/>
  <c r="S272" i="1"/>
  <c r="U272" i="1"/>
  <c r="AM272" i="1"/>
  <c r="S273" i="1"/>
  <c r="U273" i="1"/>
  <c r="AM273" i="1" s="1"/>
  <c r="S274" i="1"/>
  <c r="U274" i="1"/>
  <c r="AM274" i="1"/>
  <c r="S275" i="1"/>
  <c r="U275" i="1"/>
  <c r="AM275" i="1" s="1"/>
  <c r="S276" i="1"/>
  <c r="U276" i="1"/>
  <c r="AM276" i="1" s="1"/>
  <c r="S277" i="1"/>
  <c r="U277" i="1"/>
  <c r="AM277" i="1" s="1"/>
  <c r="S278" i="1"/>
  <c r="U278" i="1"/>
  <c r="AM278" i="1"/>
  <c r="S279" i="1"/>
  <c r="U279" i="1"/>
  <c r="AM279" i="1" s="1"/>
  <c r="S280" i="1"/>
  <c r="U280" i="1"/>
  <c r="AM280" i="1" s="1"/>
  <c r="S281" i="1"/>
  <c r="U281" i="1"/>
  <c r="AM281" i="1" s="1"/>
  <c r="S282" i="1"/>
  <c r="U282" i="1"/>
  <c r="AM282" i="1" s="1"/>
  <c r="AV282" i="1" s="1"/>
  <c r="S283" i="1"/>
  <c r="U283" i="1"/>
  <c r="AM283" i="1" s="1"/>
  <c r="AU283" i="1"/>
  <c r="S284" i="1"/>
  <c r="U284" i="1"/>
  <c r="AM284" i="1" s="1"/>
  <c r="S285" i="1"/>
  <c r="U285" i="1"/>
  <c r="AM285" i="1"/>
  <c r="S286" i="1"/>
  <c r="U286" i="1"/>
  <c r="AM286" i="1"/>
  <c r="S287" i="1"/>
  <c r="U287" i="1"/>
  <c r="AM287" i="1" s="1"/>
  <c r="S288" i="1"/>
  <c r="U288" i="1"/>
  <c r="AM288" i="1" s="1"/>
  <c r="S289" i="1"/>
  <c r="U289" i="1"/>
  <c r="AM289" i="1" s="1"/>
  <c r="S290" i="1"/>
  <c r="U290" i="1"/>
  <c r="AM290" i="1" s="1"/>
  <c r="S291" i="1"/>
  <c r="U291" i="1"/>
  <c r="AM291" i="1"/>
  <c r="S292" i="1"/>
  <c r="U292" i="1"/>
  <c r="AM292" i="1" s="1"/>
  <c r="S293" i="1"/>
  <c r="U293" i="1"/>
  <c r="AM293" i="1" s="1"/>
  <c r="S294" i="1"/>
  <c r="U294" i="1"/>
  <c r="AM294" i="1" s="1"/>
  <c r="AU294" i="1"/>
  <c r="S295" i="1"/>
  <c r="U295" i="1"/>
  <c r="AM295" i="1"/>
  <c r="S296" i="1"/>
  <c r="U296" i="1"/>
  <c r="AM296" i="1" s="1"/>
  <c r="S297" i="1"/>
  <c r="U297" i="1"/>
  <c r="AM297" i="1" s="1"/>
  <c r="S298" i="1"/>
  <c r="U298" i="1"/>
  <c r="AM298" i="1" s="1"/>
  <c r="S299" i="1"/>
  <c r="U299" i="1"/>
  <c r="AM299" i="1" s="1"/>
  <c r="S300" i="1"/>
  <c r="U300" i="1"/>
  <c r="AM300" i="1"/>
  <c r="S301" i="1"/>
  <c r="U301" i="1"/>
  <c r="AM301" i="1"/>
  <c r="S302" i="1"/>
  <c r="U302" i="1"/>
  <c r="AM302" i="1" s="1"/>
  <c r="S303" i="1"/>
  <c r="U303" i="1"/>
  <c r="AM303" i="1" s="1"/>
  <c r="S304" i="1"/>
  <c r="U304" i="1"/>
  <c r="AM304" i="1" s="1"/>
  <c r="S305" i="1"/>
  <c r="U305" i="1"/>
  <c r="AM305" i="1"/>
  <c r="S306" i="1"/>
  <c r="U306" i="1"/>
  <c r="AM306" i="1"/>
  <c r="S307" i="1"/>
  <c r="U307" i="1"/>
  <c r="AM307" i="1"/>
  <c r="S308" i="1"/>
  <c r="U308" i="1"/>
  <c r="AM308" i="1" s="1"/>
  <c r="AU308" i="1"/>
  <c r="S309" i="1"/>
  <c r="U309" i="1"/>
  <c r="AM309" i="1" s="1"/>
  <c r="S310" i="1"/>
  <c r="U310" i="1"/>
  <c r="AM310" i="1"/>
  <c r="S311" i="1"/>
  <c r="U311" i="1"/>
  <c r="AM311" i="1"/>
  <c r="S312" i="1"/>
  <c r="U312" i="1"/>
  <c r="AM312" i="1"/>
  <c r="S313" i="1"/>
  <c r="U313" i="1"/>
  <c r="AM313" i="1" s="1"/>
  <c r="S314" i="1"/>
  <c r="U314" i="1"/>
  <c r="AM314" i="1" s="1"/>
  <c r="S315" i="1"/>
  <c r="U315" i="1"/>
  <c r="AM315" i="1" s="1"/>
  <c r="S316" i="1"/>
  <c r="U316" i="1"/>
  <c r="AM316" i="1"/>
  <c r="S317" i="1"/>
  <c r="U317" i="1"/>
  <c r="AM317" i="1" s="1"/>
  <c r="S318" i="1"/>
  <c r="U318" i="1"/>
  <c r="AM318" i="1" s="1"/>
  <c r="S319" i="1"/>
  <c r="U319" i="1"/>
  <c r="AM319" i="1" s="1"/>
  <c r="S320" i="1"/>
  <c r="U320" i="1"/>
  <c r="AM320" i="1"/>
  <c r="AV320" i="1" s="1"/>
  <c r="S321" i="1"/>
  <c r="U321" i="1"/>
  <c r="AM321" i="1"/>
  <c r="S322" i="1"/>
  <c r="U322" i="1"/>
  <c r="AM322" i="1" s="1"/>
  <c r="S323" i="1"/>
  <c r="U323" i="1"/>
  <c r="AM323" i="1" s="1"/>
  <c r="S324" i="1"/>
  <c r="U324" i="1"/>
  <c r="AM324" i="1" s="1"/>
  <c r="S325" i="1"/>
  <c r="U325" i="1"/>
  <c r="AM325" i="1"/>
  <c r="AV325" i="1" s="1"/>
  <c r="S326" i="1"/>
  <c r="U326" i="1"/>
  <c r="AM326" i="1" s="1"/>
  <c r="S327" i="1"/>
  <c r="U327" i="1"/>
  <c r="AM327" i="1" s="1"/>
  <c r="S328" i="1"/>
  <c r="U328" i="1"/>
  <c r="AM328" i="1" s="1"/>
  <c r="S329" i="1"/>
  <c r="U329" i="1"/>
  <c r="AM329" i="1" s="1"/>
  <c r="S330" i="1"/>
  <c r="U330" i="1"/>
  <c r="AM330" i="1" s="1"/>
  <c r="AV330" i="1" s="1"/>
  <c r="S331" i="1"/>
  <c r="U331" i="1"/>
  <c r="AM331" i="1"/>
  <c r="S332" i="1"/>
  <c r="U332" i="1"/>
  <c r="AM332" i="1" s="1"/>
  <c r="AV332" i="1"/>
  <c r="S333" i="1"/>
  <c r="U333" i="1"/>
  <c r="AM333" i="1" s="1"/>
  <c r="AU333" i="1"/>
  <c r="S334" i="1"/>
  <c r="U334" i="1"/>
  <c r="AM334" i="1" s="1"/>
  <c r="AU334" i="1"/>
  <c r="S335" i="1"/>
  <c r="U335" i="1"/>
  <c r="AM335" i="1" s="1"/>
  <c r="S336" i="1"/>
  <c r="U336" i="1"/>
  <c r="AM336" i="1" s="1"/>
  <c r="S337" i="1"/>
  <c r="U337" i="1"/>
  <c r="AM337" i="1"/>
  <c r="AV337" i="1" s="1"/>
  <c r="S338" i="1"/>
  <c r="U338" i="1"/>
  <c r="AM338" i="1" s="1"/>
  <c r="S339" i="1"/>
  <c r="U339" i="1"/>
  <c r="AM339" i="1" s="1"/>
  <c r="AU339" i="1"/>
  <c r="S340" i="1"/>
  <c r="U340" i="1"/>
  <c r="AM340" i="1" s="1"/>
  <c r="AV340" i="1" s="1"/>
  <c r="S341" i="1"/>
  <c r="U341" i="1"/>
  <c r="AM341" i="1" s="1"/>
  <c r="S342" i="1"/>
  <c r="U342" i="1"/>
  <c r="AM342" i="1"/>
  <c r="AV342" i="1"/>
  <c r="AW342" i="1"/>
  <c r="S343" i="1"/>
  <c r="U343" i="1"/>
  <c r="AM343" i="1" s="1"/>
  <c r="AU343" i="1"/>
  <c r="S344" i="1"/>
  <c r="U344" i="1"/>
  <c r="AM344" i="1" s="1"/>
  <c r="S345" i="1"/>
  <c r="U345" i="1"/>
  <c r="AM345" i="1" s="1"/>
  <c r="AV345" i="1" s="1"/>
  <c r="S346" i="1"/>
  <c r="U346" i="1"/>
  <c r="AM346" i="1" s="1"/>
  <c r="S347" i="1"/>
  <c r="U347" i="1"/>
  <c r="AM347" i="1" s="1"/>
  <c r="AV347" i="1" s="1"/>
  <c r="AW347" i="1"/>
  <c r="S348" i="1"/>
  <c r="U348" i="1"/>
  <c r="AM348" i="1" s="1"/>
  <c r="AU348" i="1"/>
  <c r="S349" i="1"/>
  <c r="U349" i="1"/>
  <c r="AM349" i="1" s="1"/>
  <c r="AU349" i="1"/>
  <c r="S350" i="1"/>
  <c r="U350" i="1"/>
  <c r="AM350" i="1" s="1"/>
  <c r="S351" i="1"/>
  <c r="U351" i="1"/>
  <c r="AM351" i="1" s="1"/>
  <c r="S352" i="1"/>
  <c r="U352" i="1"/>
  <c r="AM352" i="1"/>
  <c r="S353" i="1"/>
  <c r="U353" i="1"/>
  <c r="AM353" i="1" s="1"/>
  <c r="S354" i="1"/>
  <c r="U354" i="1"/>
  <c r="AM354" i="1" s="1"/>
  <c r="AU354" i="1"/>
  <c r="S355" i="1"/>
  <c r="U355" i="1"/>
  <c r="AM355" i="1" s="1"/>
  <c r="S356" i="1"/>
  <c r="U356" i="1"/>
  <c r="AM356" i="1"/>
  <c r="S357" i="1"/>
  <c r="U357" i="1"/>
  <c r="AM357" i="1"/>
  <c r="S358" i="1"/>
  <c r="U358" i="1"/>
  <c r="AM358" i="1" s="1"/>
  <c r="AW358" i="1" s="1"/>
  <c r="S359" i="1"/>
  <c r="U359" i="1"/>
  <c r="AM359" i="1" s="1"/>
  <c r="S360" i="1"/>
  <c r="U360" i="1"/>
  <c r="AM360" i="1" s="1"/>
  <c r="S361" i="1"/>
  <c r="U361" i="1"/>
  <c r="AM361" i="1"/>
  <c r="S362" i="1"/>
  <c r="U362" i="1"/>
  <c r="AM362" i="1"/>
  <c r="S363" i="1"/>
  <c r="U363" i="1"/>
  <c r="AM363" i="1" s="1"/>
  <c r="AW363" i="1" s="1"/>
  <c r="S364" i="1"/>
  <c r="U364" i="1"/>
  <c r="AM364" i="1" s="1"/>
  <c r="AU364" i="1"/>
  <c r="S365" i="1"/>
  <c r="U365" i="1"/>
  <c r="AM365" i="1" s="1"/>
  <c r="S366" i="1"/>
  <c r="U366" i="1"/>
  <c r="AM366" i="1"/>
  <c r="S367" i="1"/>
  <c r="U367" i="1"/>
  <c r="AM367" i="1"/>
  <c r="AW367" i="1" s="1"/>
  <c r="S368" i="1"/>
  <c r="U368" i="1"/>
  <c r="AM368" i="1" s="1"/>
  <c r="AW368" i="1" s="1"/>
  <c r="S369" i="1"/>
  <c r="U369" i="1"/>
  <c r="AM369" i="1" s="1"/>
  <c r="AU369" i="1"/>
  <c r="S370" i="1"/>
  <c r="U370" i="1"/>
  <c r="AM370" i="1" s="1"/>
  <c r="S371" i="1"/>
  <c r="U371" i="1"/>
  <c r="AM371" i="1"/>
  <c r="S372" i="1"/>
  <c r="U372" i="1"/>
  <c r="AV372" i="1"/>
  <c r="AM372" i="1"/>
  <c r="AW372" i="1" s="1"/>
  <c r="S373" i="1"/>
  <c r="U373" i="1"/>
  <c r="AM373" i="1" s="1"/>
  <c r="AW373" i="1" s="1"/>
  <c r="S374" i="1"/>
  <c r="U374" i="1"/>
  <c r="AM374" i="1" s="1"/>
  <c r="AU374" i="1"/>
  <c r="S375" i="1"/>
  <c r="U375" i="1"/>
  <c r="AM375" i="1"/>
  <c r="AV375" i="1" s="1"/>
  <c r="S376" i="1"/>
  <c r="U376" i="1"/>
  <c r="AM376" i="1"/>
  <c r="S377" i="1"/>
  <c r="U377" i="1"/>
  <c r="AM377" i="1" s="1"/>
  <c r="AV377" i="1" s="1"/>
  <c r="S378" i="1"/>
  <c r="U378" i="1"/>
  <c r="AM378" i="1" s="1"/>
  <c r="AW378" i="1"/>
  <c r="S379" i="1"/>
  <c r="U379" i="1"/>
  <c r="AM379" i="1" s="1"/>
  <c r="AV379" i="1" s="1"/>
  <c r="S380" i="1"/>
  <c r="U380" i="1"/>
  <c r="AM380" i="1" s="1"/>
  <c r="AV380" i="1" s="1"/>
  <c r="S381" i="1"/>
  <c r="U381" i="1"/>
  <c r="AM381" i="1"/>
  <c r="S382" i="1"/>
  <c r="U382" i="1"/>
  <c r="AM382" i="1" s="1"/>
  <c r="S383" i="1"/>
  <c r="U383" i="1"/>
  <c r="AM383" i="1"/>
  <c r="S384" i="1"/>
  <c r="U384" i="1"/>
  <c r="AM384" i="1" s="1"/>
  <c r="AU384" i="1"/>
  <c r="S385" i="1"/>
  <c r="U385" i="1"/>
  <c r="AM385" i="1"/>
  <c r="AV385" i="1" s="1"/>
  <c r="S386" i="1"/>
  <c r="U386" i="1"/>
  <c r="AM386" i="1"/>
  <c r="S387" i="1"/>
  <c r="U387" i="1"/>
  <c r="AM387" i="1" s="1"/>
  <c r="S388" i="1"/>
  <c r="U388" i="1"/>
  <c r="AM388" i="1"/>
  <c r="AW388" i="1" s="1"/>
  <c r="S389" i="1"/>
  <c r="U389" i="1"/>
  <c r="AM389" i="1" s="1"/>
  <c r="S390" i="1"/>
  <c r="U390" i="1"/>
  <c r="AM390" i="1"/>
  <c r="AV390" i="1" s="1"/>
  <c r="S391" i="1"/>
  <c r="U391" i="1"/>
  <c r="AM391" i="1" s="1"/>
  <c r="S392" i="1"/>
  <c r="U392" i="1"/>
  <c r="AW392" i="1"/>
  <c r="AM392" i="1"/>
  <c r="AV392" i="1" s="1"/>
  <c r="S393" i="1"/>
  <c r="U393" i="1"/>
  <c r="AM393" i="1"/>
  <c r="AW393" i="1" s="1"/>
  <c r="S394" i="1"/>
  <c r="U394" i="1"/>
  <c r="AM394" i="1" s="1"/>
  <c r="S395" i="1"/>
  <c r="U395" i="1"/>
  <c r="AM395" i="1" s="1"/>
  <c r="S396" i="1"/>
  <c r="U396" i="1"/>
  <c r="AM396" i="1"/>
  <c r="S397" i="1"/>
  <c r="U397" i="1"/>
  <c r="AM397" i="1" s="1"/>
  <c r="AW397" i="1"/>
  <c r="S398" i="1"/>
  <c r="U398" i="1"/>
  <c r="AM398" i="1"/>
  <c r="AW398" i="1" s="1"/>
  <c r="S399" i="1"/>
  <c r="U399" i="1"/>
  <c r="AM399" i="1" s="1"/>
  <c r="AV399" i="1" s="1"/>
  <c r="S400" i="1"/>
  <c r="U400" i="1"/>
  <c r="AM400" i="1"/>
  <c r="S401" i="1"/>
  <c r="U401" i="1"/>
  <c r="AM401" i="1"/>
  <c r="S402" i="1"/>
  <c r="U402" i="1"/>
  <c r="AM402" i="1" s="1"/>
  <c r="S403" i="1"/>
  <c r="U403" i="1"/>
  <c r="AM403" i="1" s="1"/>
  <c r="S404" i="1"/>
  <c r="U404" i="1"/>
  <c r="AM404" i="1" s="1"/>
  <c r="AU404" i="1"/>
  <c r="S405" i="1"/>
  <c r="U405" i="1"/>
  <c r="AM405" i="1"/>
  <c r="S406" i="1"/>
  <c r="U406" i="1"/>
  <c r="AM406" i="1" s="1"/>
  <c r="S407" i="1"/>
  <c r="U407" i="1"/>
  <c r="AM407" i="1" s="1"/>
  <c r="S408" i="1"/>
  <c r="U408" i="1"/>
  <c r="AM408" i="1"/>
  <c r="AW408" i="1"/>
  <c r="S409" i="1"/>
  <c r="U409" i="1"/>
  <c r="AM409" i="1" s="1"/>
  <c r="AV409" i="1" s="1"/>
  <c r="S410" i="1"/>
  <c r="U410" i="1"/>
  <c r="AM410" i="1" s="1"/>
  <c r="AV410" i="1" s="1"/>
  <c r="S411" i="1"/>
  <c r="U411" i="1"/>
  <c r="AM411" i="1" s="1"/>
  <c r="S412" i="1"/>
  <c r="U412" i="1"/>
  <c r="AM412" i="1" s="1"/>
  <c r="AW412" i="1" s="1"/>
  <c r="AV412" i="1"/>
  <c r="S413" i="1"/>
  <c r="U413" i="1"/>
  <c r="AM413" i="1"/>
  <c r="S414" i="1"/>
  <c r="U414" i="1"/>
  <c r="AM414" i="1"/>
  <c r="AV414" i="1" s="1"/>
  <c r="S415" i="1"/>
  <c r="U415" i="1"/>
  <c r="AM415" i="1"/>
  <c r="AV415" i="1" s="1"/>
  <c r="S416" i="1"/>
  <c r="U416" i="1"/>
  <c r="AM416" i="1" s="1"/>
  <c r="S417" i="1"/>
  <c r="U417" i="1"/>
  <c r="AM417" i="1" s="1"/>
  <c r="S418" i="1"/>
  <c r="U418" i="1"/>
  <c r="AM418" i="1"/>
  <c r="S419" i="1"/>
  <c r="U419" i="1"/>
  <c r="AM419" i="1" s="1"/>
  <c r="AV419" i="1" s="1"/>
  <c r="S420" i="1"/>
  <c r="U420" i="1"/>
  <c r="AM420" i="1" s="1"/>
  <c r="S421" i="1"/>
  <c r="U421" i="1"/>
  <c r="AM421" i="1"/>
  <c r="S422" i="1"/>
  <c r="U422" i="1"/>
  <c r="AM422" i="1"/>
  <c r="S423" i="1"/>
  <c r="U423" i="1"/>
  <c r="AM423" i="1" s="1"/>
  <c r="S424" i="1"/>
  <c r="U424" i="1"/>
  <c r="AM424" i="1" s="1"/>
  <c r="AV424" i="1" s="1"/>
  <c r="S425" i="1"/>
  <c r="U425" i="1"/>
  <c r="AM425" i="1"/>
  <c r="AV425" i="1" s="1"/>
  <c r="S426" i="1"/>
  <c r="U426" i="1"/>
  <c r="AM426" i="1" s="1"/>
  <c r="S427" i="1"/>
  <c r="U427" i="1"/>
  <c r="AM427" i="1"/>
  <c r="AW427" i="1" s="1"/>
  <c r="S428" i="1"/>
  <c r="U428" i="1"/>
  <c r="AM428" i="1" s="1"/>
  <c r="AV428" i="1" s="1"/>
  <c r="S429" i="1"/>
  <c r="U429" i="1"/>
  <c r="AM429" i="1"/>
  <c r="S430" i="1"/>
  <c r="U430" i="1"/>
  <c r="AM430" i="1" s="1"/>
  <c r="AV430" i="1" s="1"/>
  <c r="S431" i="1"/>
  <c r="U431" i="1"/>
  <c r="AM431" i="1" s="1"/>
  <c r="S432" i="1"/>
  <c r="U432" i="1"/>
  <c r="AM432" i="1"/>
  <c r="AW432" i="1"/>
  <c r="S433" i="1"/>
  <c r="U433" i="1"/>
  <c r="AM433" i="1"/>
  <c r="S434" i="1"/>
  <c r="U434" i="1"/>
  <c r="AM434" i="1" s="1"/>
  <c r="AV434" i="1" s="1"/>
  <c r="S435" i="1"/>
  <c r="U435" i="1"/>
  <c r="AM435" i="1" s="1"/>
  <c r="S436" i="1"/>
  <c r="U436" i="1"/>
  <c r="AM436" i="1"/>
  <c r="S437" i="1"/>
  <c r="U437" i="1"/>
  <c r="AM437" i="1" s="1"/>
  <c r="S438" i="1"/>
  <c r="U438" i="1"/>
  <c r="AM438" i="1" s="1"/>
  <c r="S439" i="1"/>
  <c r="U439" i="1"/>
  <c r="AM439" i="1" s="1"/>
  <c r="S440" i="1"/>
  <c r="U440" i="1"/>
  <c r="AM440" i="1"/>
  <c r="S441" i="1"/>
  <c r="U441" i="1"/>
  <c r="AM441" i="1" s="1"/>
  <c r="S442" i="1"/>
  <c r="U442" i="1"/>
  <c r="AM442" i="1"/>
  <c r="S443" i="1"/>
  <c r="U443" i="1"/>
  <c r="AM443" i="1"/>
  <c r="AV443" i="1" s="1"/>
  <c r="S444" i="1"/>
  <c r="U444" i="1"/>
  <c r="AM444" i="1" s="1"/>
  <c r="AV444" i="1" s="1"/>
  <c r="S445" i="1"/>
  <c r="U445" i="1"/>
  <c r="AM445" i="1" s="1"/>
  <c r="S446" i="1"/>
  <c r="U446" i="1"/>
  <c r="AM446" i="1" s="1"/>
  <c r="S447" i="1"/>
  <c r="U447" i="1"/>
  <c r="AM447" i="1" s="1"/>
  <c r="S448" i="1"/>
  <c r="U448" i="1"/>
  <c r="AM448" i="1" s="1"/>
  <c r="AU448" i="1"/>
  <c r="AW448" i="1"/>
  <c r="S449" i="1"/>
  <c r="U449" i="1"/>
  <c r="AM449" i="1"/>
  <c r="AV449" i="1" s="1"/>
  <c r="S450" i="1"/>
  <c r="U450" i="1"/>
  <c r="AM450" i="1" s="1"/>
  <c r="S451" i="1"/>
  <c r="U451" i="1"/>
  <c r="AM451" i="1" s="1"/>
  <c r="S452" i="1"/>
  <c r="U452" i="1"/>
  <c r="AM452" i="1"/>
  <c r="AW452" i="1" s="1"/>
  <c r="S453" i="1"/>
  <c r="U453" i="1"/>
  <c r="AM453" i="1" s="1"/>
  <c r="S454" i="1"/>
  <c r="U454" i="1"/>
  <c r="AM454" i="1" s="1"/>
  <c r="S455" i="1"/>
  <c r="U455" i="1"/>
  <c r="AV455" i="1"/>
  <c r="AM455" i="1"/>
  <c r="S456" i="1"/>
  <c r="U456" i="1"/>
  <c r="AM456" i="1" s="1"/>
  <c r="S457" i="1"/>
  <c r="U457" i="1"/>
  <c r="AM457" i="1"/>
  <c r="AW457" i="1" s="1"/>
  <c r="S458" i="1"/>
  <c r="U458" i="1"/>
  <c r="AM458" i="1" s="1"/>
  <c r="AU458" i="1" s="1"/>
  <c r="S459" i="1"/>
  <c r="U459" i="1"/>
  <c r="AM459" i="1"/>
  <c r="AV459" i="1" s="1"/>
  <c r="S460" i="1"/>
  <c r="U460" i="1"/>
  <c r="AM460" i="1" s="1"/>
  <c r="S461" i="1"/>
  <c r="U461" i="1"/>
  <c r="AM461" i="1"/>
  <c r="S462" i="1"/>
  <c r="U462" i="1"/>
  <c r="AM462" i="1" s="1"/>
  <c r="AW462" i="1" s="1"/>
  <c r="S463" i="1"/>
  <c r="U463" i="1"/>
  <c r="AM463" i="1" s="1"/>
  <c r="AW463" i="1"/>
  <c r="S464" i="1"/>
  <c r="U464" i="1"/>
  <c r="AM464" i="1" s="1"/>
  <c r="AV464" i="1" s="1"/>
  <c r="S465" i="1"/>
  <c r="U465" i="1"/>
  <c r="AM465" i="1"/>
  <c r="AV465" i="1"/>
  <c r="S466" i="1"/>
  <c r="U466" i="1"/>
  <c r="AM466" i="1" s="1"/>
  <c r="S467" i="1"/>
  <c r="U467" i="1"/>
  <c r="AM467" i="1"/>
  <c r="S468" i="1"/>
  <c r="U468" i="1"/>
  <c r="AM468" i="1"/>
  <c r="AU468" i="1"/>
  <c r="S469" i="1"/>
  <c r="U469" i="1"/>
  <c r="AM469" i="1" s="1"/>
  <c r="S470" i="1"/>
  <c r="U470" i="1"/>
  <c r="AM470" i="1" s="1"/>
  <c r="S471" i="1"/>
  <c r="U471" i="1"/>
  <c r="AM471" i="1"/>
  <c r="S472" i="1"/>
  <c r="U472" i="1"/>
  <c r="AM472" i="1"/>
  <c r="AV472" i="1" s="1"/>
  <c r="S473" i="1"/>
  <c r="U473" i="1"/>
  <c r="AM473" i="1" s="1"/>
  <c r="S474" i="1"/>
  <c r="U474" i="1"/>
  <c r="AM474" i="1"/>
  <c r="AV474" i="1" s="1"/>
  <c r="S475" i="1"/>
  <c r="U475" i="1"/>
  <c r="AM475" i="1"/>
  <c r="S476" i="1"/>
  <c r="U476" i="1"/>
  <c r="AM476" i="1" s="1"/>
  <c r="S477" i="1"/>
  <c r="U477" i="1"/>
  <c r="AM477" i="1"/>
  <c r="AV477" i="1" s="1"/>
  <c r="S478" i="1"/>
  <c r="U478" i="1"/>
  <c r="AM478" i="1" s="1"/>
  <c r="S479" i="1"/>
  <c r="U479" i="1"/>
  <c r="AM479" i="1" s="1"/>
  <c r="S480" i="1"/>
  <c r="U480" i="1"/>
  <c r="AM480" i="1"/>
  <c r="S481" i="1"/>
  <c r="U481" i="1"/>
  <c r="AM481" i="1"/>
  <c r="S482" i="1"/>
  <c r="U482" i="1"/>
  <c r="AM482" i="1"/>
  <c r="S483" i="1"/>
  <c r="U483" i="1"/>
  <c r="AM483" i="1" s="1"/>
  <c r="S484" i="1"/>
  <c r="U484" i="1"/>
  <c r="AM484" i="1" s="1"/>
  <c r="AV484" i="1"/>
  <c r="S485" i="1"/>
  <c r="U485" i="1"/>
  <c r="AM485" i="1"/>
  <c r="AU485" i="1"/>
  <c r="S486" i="1"/>
  <c r="U486" i="1"/>
  <c r="AM486" i="1" s="1"/>
  <c r="S487" i="1"/>
  <c r="U487" i="1"/>
  <c r="AM487" i="1"/>
  <c r="S488" i="1"/>
  <c r="U488" i="1"/>
  <c r="AM488" i="1" s="1"/>
  <c r="S489" i="1"/>
  <c r="U489" i="1"/>
  <c r="AM489" i="1" s="1"/>
  <c r="S490" i="1"/>
  <c r="U490" i="1"/>
  <c r="AM490" i="1"/>
  <c r="S491" i="1"/>
  <c r="U491" i="1"/>
  <c r="AV491" i="1"/>
  <c r="AM491" i="1"/>
  <c r="S492" i="1"/>
  <c r="U492" i="1"/>
  <c r="AM492" i="1" s="1"/>
  <c r="S493" i="1"/>
  <c r="U493" i="1"/>
  <c r="AM493" i="1" s="1"/>
  <c r="S494" i="1"/>
  <c r="U494" i="1"/>
  <c r="AM494" i="1" s="1"/>
  <c r="AV494" i="1"/>
  <c r="S495" i="1"/>
  <c r="U495" i="1"/>
  <c r="AM495" i="1"/>
  <c r="AU495" i="1" s="1"/>
  <c r="S496" i="1"/>
  <c r="U496" i="1"/>
  <c r="AM496" i="1" s="1"/>
  <c r="AV496" i="1"/>
  <c r="S497" i="1"/>
  <c r="U497" i="1"/>
  <c r="AM497" i="1"/>
  <c r="AW497" i="1" s="1"/>
  <c r="S498" i="1"/>
  <c r="U498" i="1"/>
  <c r="AM498" i="1" s="1"/>
  <c r="S499" i="1"/>
  <c r="U499" i="1"/>
  <c r="AM499" i="1"/>
  <c r="S500" i="1"/>
  <c r="U500" i="1"/>
  <c r="AM500" i="1" s="1"/>
  <c r="S501" i="1"/>
  <c r="U501" i="1"/>
  <c r="AM501" i="1" s="1"/>
  <c r="S502" i="1"/>
  <c r="U502" i="1"/>
  <c r="AM502" i="1" s="1"/>
  <c r="AV502" i="1" s="1"/>
  <c r="S503" i="1"/>
  <c r="U503" i="1"/>
  <c r="AM503" i="1" s="1"/>
  <c r="S504" i="1"/>
  <c r="U504" i="1"/>
  <c r="AM504" i="1" s="1"/>
  <c r="S505" i="1"/>
  <c r="U505" i="1"/>
  <c r="AM505" i="1"/>
  <c r="AU505" i="1" s="1"/>
  <c r="S506" i="1"/>
  <c r="U506" i="1"/>
  <c r="AM506" i="1"/>
  <c r="S507" i="1"/>
  <c r="U507" i="1"/>
  <c r="AM507" i="1" s="1"/>
  <c r="AV507" i="1" s="1"/>
  <c r="S508" i="1"/>
  <c r="U508" i="1"/>
  <c r="AM508" i="1" s="1"/>
  <c r="S509" i="1"/>
  <c r="U509" i="1"/>
  <c r="AM509" i="1" s="1"/>
  <c r="S510" i="1"/>
  <c r="U510" i="1"/>
  <c r="AM510" i="1" s="1"/>
  <c r="S511" i="1"/>
  <c r="U511" i="1"/>
  <c r="AM511" i="1"/>
  <c r="AV511" i="1" s="1"/>
  <c r="S512" i="1"/>
  <c r="U512" i="1"/>
  <c r="AM512" i="1"/>
  <c r="AV512" i="1" s="1"/>
  <c r="S513" i="1"/>
  <c r="U513" i="1"/>
  <c r="AM513" i="1" s="1"/>
  <c r="AU513" i="1" s="1"/>
  <c r="AW513" i="1"/>
  <c r="S514" i="1"/>
  <c r="U514" i="1"/>
  <c r="AM514" i="1" s="1"/>
  <c r="AV514" i="1"/>
  <c r="S515" i="1"/>
  <c r="U515" i="1"/>
  <c r="AM515" i="1"/>
  <c r="AU515" i="1" s="1"/>
  <c r="S516" i="1"/>
  <c r="U516" i="1"/>
  <c r="AM516" i="1" s="1"/>
  <c r="S517" i="1"/>
  <c r="U517" i="1"/>
  <c r="AM517" i="1"/>
  <c r="S518" i="1"/>
  <c r="U518" i="1"/>
  <c r="AM518" i="1" s="1"/>
  <c r="AU518" i="1" s="1"/>
  <c r="S519" i="1"/>
  <c r="U519" i="1"/>
  <c r="AM519" i="1" s="1"/>
  <c r="S520" i="1"/>
  <c r="U520" i="1"/>
  <c r="AM520" i="1"/>
  <c r="AU520" i="1" s="1"/>
  <c r="S521" i="1"/>
  <c r="U521" i="1"/>
  <c r="AM521" i="1" s="1"/>
  <c r="S522" i="1"/>
  <c r="U522" i="1"/>
  <c r="AM522" i="1"/>
  <c r="AV522" i="1"/>
  <c r="S523" i="1"/>
  <c r="U523" i="1"/>
  <c r="AM523" i="1"/>
  <c r="S524" i="1"/>
  <c r="U524" i="1"/>
  <c r="AM524" i="1" s="1"/>
  <c r="S525" i="1"/>
  <c r="U525" i="1"/>
  <c r="AM525" i="1" s="1"/>
  <c r="S526" i="1"/>
  <c r="U526" i="1"/>
  <c r="AM526" i="1" s="1"/>
  <c r="S527" i="1"/>
  <c r="U527" i="1"/>
  <c r="AM527" i="1" s="1"/>
  <c r="S528" i="1"/>
  <c r="U528" i="1"/>
  <c r="AM528" i="1"/>
  <c r="S529" i="1"/>
  <c r="U529" i="1"/>
  <c r="AM529" i="1" s="1"/>
  <c r="S530" i="1"/>
  <c r="U530" i="1"/>
  <c r="AM530" i="1"/>
  <c r="AW530" i="1" s="1"/>
  <c r="S531" i="1"/>
  <c r="U531" i="1"/>
  <c r="AM531" i="1" s="1"/>
  <c r="S532" i="1"/>
  <c r="U532" i="1"/>
  <c r="AM532" i="1" s="1"/>
  <c r="AV532" i="1" s="1"/>
  <c r="AW532" i="1"/>
  <c r="S533" i="1"/>
  <c r="U533" i="1"/>
  <c r="AM533" i="1" s="1"/>
  <c r="S534" i="1"/>
  <c r="U534" i="1"/>
  <c r="AM534" i="1" s="1"/>
  <c r="S535" i="1"/>
  <c r="U535" i="1"/>
  <c r="AM535" i="1" s="1"/>
  <c r="S536" i="1"/>
  <c r="U536" i="1"/>
  <c r="AM536" i="1"/>
  <c r="AV536" i="1" s="1"/>
  <c r="S537" i="1"/>
  <c r="U537" i="1"/>
  <c r="AM537" i="1"/>
  <c r="S538" i="1"/>
  <c r="U538" i="1"/>
  <c r="AM538" i="1"/>
  <c r="AV538" i="1"/>
  <c r="S539" i="1"/>
  <c r="U539" i="1"/>
  <c r="AM539" i="1" s="1"/>
  <c r="S540" i="1"/>
  <c r="U540" i="1"/>
  <c r="AM540" i="1"/>
  <c r="S541" i="1"/>
  <c r="U541" i="1"/>
  <c r="AM541" i="1"/>
  <c r="S542" i="1"/>
  <c r="U542" i="1"/>
  <c r="AM542" i="1"/>
  <c r="AW542" i="1" s="1"/>
  <c r="S543" i="1"/>
  <c r="U543" i="1"/>
  <c r="AM543" i="1" s="1"/>
  <c r="S544" i="1"/>
  <c r="U544" i="1"/>
  <c r="AM544" i="1" s="1"/>
  <c r="S545" i="1"/>
  <c r="U545" i="1"/>
  <c r="AM545" i="1" s="1"/>
  <c r="S546" i="1"/>
  <c r="U546" i="1"/>
  <c r="AM546" i="1" s="1"/>
  <c r="S547" i="1"/>
  <c r="U547" i="1"/>
  <c r="AM547" i="1" s="1"/>
  <c r="S548" i="1"/>
  <c r="U548" i="1"/>
  <c r="AM548" i="1" s="1"/>
  <c r="S549" i="1"/>
  <c r="U549" i="1"/>
  <c r="AM549" i="1" s="1"/>
  <c r="S550" i="1"/>
  <c r="U550" i="1"/>
  <c r="AM550" i="1" s="1"/>
  <c r="S551" i="1"/>
  <c r="U551" i="1"/>
  <c r="AM551" i="1" s="1"/>
  <c r="S552" i="1"/>
  <c r="U552" i="1"/>
  <c r="AM552" i="1" s="1"/>
  <c r="S553" i="1"/>
  <c r="U553" i="1"/>
  <c r="AM553" i="1" s="1"/>
  <c r="S554" i="1"/>
  <c r="U554" i="1"/>
  <c r="AM554" i="1" s="1"/>
  <c r="S555" i="1"/>
  <c r="U555" i="1"/>
  <c r="AM555" i="1" s="1"/>
  <c r="S556" i="1"/>
  <c r="U556" i="1"/>
  <c r="AM556" i="1" s="1"/>
  <c r="S557" i="1"/>
  <c r="U557" i="1"/>
  <c r="AM557" i="1" s="1"/>
  <c r="S558" i="1"/>
  <c r="U558" i="1"/>
  <c r="AM558" i="1" s="1"/>
  <c r="S559" i="1"/>
  <c r="U559" i="1"/>
  <c r="AM559" i="1"/>
  <c r="S560" i="1"/>
  <c r="U560" i="1"/>
  <c r="AM560" i="1" s="1"/>
  <c r="S561" i="1"/>
  <c r="U561" i="1"/>
  <c r="AM561" i="1" s="1"/>
  <c r="S562" i="1"/>
  <c r="U562" i="1"/>
  <c r="AM562" i="1" s="1"/>
  <c r="S563" i="1"/>
  <c r="U563" i="1"/>
  <c r="AM563" i="1" s="1"/>
  <c r="S564" i="1"/>
  <c r="U564" i="1"/>
  <c r="AM564" i="1" s="1"/>
  <c r="S565" i="1"/>
  <c r="U565" i="1"/>
  <c r="AM565" i="1" s="1"/>
  <c r="S566" i="1"/>
  <c r="U566" i="1"/>
  <c r="AM566" i="1" s="1"/>
  <c r="S567" i="1"/>
  <c r="U567" i="1"/>
  <c r="AM567" i="1" s="1"/>
  <c r="S568" i="1"/>
  <c r="U568" i="1"/>
  <c r="AM568" i="1" s="1"/>
  <c r="S569" i="1"/>
  <c r="U569" i="1"/>
  <c r="AM569" i="1" s="1"/>
  <c r="S570" i="1"/>
  <c r="U570" i="1"/>
  <c r="AM570" i="1" s="1"/>
  <c r="S571" i="1"/>
  <c r="U571" i="1"/>
  <c r="AM571" i="1" s="1"/>
  <c r="S572" i="1"/>
  <c r="U572" i="1"/>
  <c r="AM572" i="1" s="1"/>
  <c r="S573" i="1"/>
  <c r="U573" i="1"/>
  <c r="AM573" i="1" s="1"/>
  <c r="AV573" i="1"/>
  <c r="S574" i="1"/>
  <c r="U574" i="1"/>
  <c r="AM574" i="1" s="1"/>
  <c r="S575" i="1"/>
  <c r="U575" i="1"/>
  <c r="AM575" i="1" s="1"/>
  <c r="S576" i="1"/>
  <c r="U576" i="1"/>
  <c r="AM576" i="1" s="1"/>
  <c r="S577" i="1"/>
  <c r="U577" i="1"/>
  <c r="AM577" i="1" s="1"/>
  <c r="S578" i="1"/>
  <c r="U578" i="1"/>
  <c r="AM578" i="1" s="1"/>
  <c r="AV578" i="1"/>
  <c r="S579" i="1"/>
  <c r="U579" i="1"/>
  <c r="AM579" i="1"/>
  <c r="S580" i="1"/>
  <c r="U580" i="1"/>
  <c r="AM580" i="1" s="1"/>
  <c r="S581" i="1"/>
  <c r="U581" i="1"/>
  <c r="AM581" i="1" s="1"/>
  <c r="S582" i="1"/>
  <c r="U582" i="1"/>
  <c r="AM582" i="1" s="1"/>
  <c r="S583" i="1"/>
  <c r="U583" i="1"/>
  <c r="AM583" i="1" s="1"/>
  <c r="S584" i="1"/>
  <c r="U584" i="1"/>
  <c r="AM584" i="1"/>
  <c r="S585" i="1"/>
  <c r="U585" i="1"/>
  <c r="AM585" i="1" s="1"/>
  <c r="S586" i="1"/>
  <c r="U586" i="1"/>
  <c r="AM586" i="1" s="1"/>
  <c r="S587" i="1"/>
  <c r="U587" i="1"/>
  <c r="AM587" i="1" s="1"/>
  <c r="S588" i="1"/>
  <c r="U588" i="1"/>
  <c r="AM588" i="1" s="1"/>
  <c r="S589" i="1"/>
  <c r="U589" i="1"/>
  <c r="AM589" i="1" s="1"/>
  <c r="S590" i="1"/>
  <c r="U590" i="1"/>
  <c r="AM590" i="1" s="1"/>
  <c r="S591" i="1"/>
  <c r="U591" i="1"/>
  <c r="AM591" i="1" s="1"/>
  <c r="S592" i="1"/>
  <c r="U592" i="1"/>
  <c r="AM592" i="1" s="1"/>
  <c r="S593" i="1"/>
  <c r="U593" i="1"/>
  <c r="AM593" i="1" s="1"/>
  <c r="AV593" i="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AV601" i="1"/>
  <c r="S602" i="1"/>
  <c r="U602" i="1"/>
  <c r="AM602" i="1" s="1"/>
  <c r="S603" i="1"/>
  <c r="U603" i="1"/>
  <c r="AM603" i="1" s="1"/>
  <c r="AU603" i="1" s="1"/>
  <c r="S604" i="1"/>
  <c r="U604" i="1"/>
  <c r="AM604" i="1" s="1"/>
  <c r="S605" i="1"/>
  <c r="U605" i="1"/>
  <c r="AM605" i="1" s="1"/>
  <c r="S606" i="1"/>
  <c r="U606" i="1"/>
  <c r="AM606" i="1" s="1"/>
  <c r="AU606" i="1" s="1"/>
  <c r="S607" i="1"/>
  <c r="U607" i="1"/>
  <c r="AM607" i="1" s="1"/>
  <c r="S608" i="1"/>
  <c r="U608" i="1"/>
  <c r="AM608" i="1" s="1"/>
  <c r="S609" i="1"/>
  <c r="U609" i="1"/>
  <c r="AM609" i="1" s="1"/>
  <c r="S610" i="1"/>
  <c r="U610" i="1"/>
  <c r="AM610" i="1" s="1"/>
  <c r="S611" i="1"/>
  <c r="U611" i="1"/>
  <c r="AM611" i="1" s="1"/>
  <c r="AU611" i="1" s="1"/>
  <c r="S612" i="1"/>
  <c r="U612" i="1"/>
  <c r="AM612" i="1" s="1"/>
  <c r="S613" i="1"/>
  <c r="U613" i="1"/>
  <c r="AM613" i="1" s="1"/>
  <c r="AU613" i="1" s="1"/>
  <c r="S614" i="1"/>
  <c r="U614" i="1"/>
  <c r="AM614" i="1"/>
  <c r="S615" i="1"/>
  <c r="U615" i="1"/>
  <c r="AM615" i="1" s="1"/>
  <c r="S616" i="1"/>
  <c r="U616" i="1"/>
  <c r="AM616" i="1" s="1"/>
  <c r="S617" i="1"/>
  <c r="U617" i="1"/>
  <c r="AM617" i="1" s="1"/>
  <c r="S618" i="1"/>
  <c r="U618" i="1"/>
  <c r="AM618" i="1" s="1"/>
  <c r="AU618" i="1" s="1"/>
  <c r="S619" i="1"/>
  <c r="U619" i="1"/>
  <c r="AM619" i="1" s="1"/>
  <c r="S620" i="1"/>
  <c r="U620" i="1"/>
  <c r="AM620" i="1" s="1"/>
  <c r="S621" i="1"/>
  <c r="U621" i="1"/>
  <c r="AM621" i="1" s="1"/>
  <c r="S622" i="1"/>
  <c r="U622" i="1"/>
  <c r="AM622" i="1" s="1"/>
  <c r="S623" i="1"/>
  <c r="U623" i="1"/>
  <c r="AM623" i="1" s="1"/>
  <c r="S624" i="1"/>
  <c r="U624" i="1"/>
  <c r="AM624" i="1"/>
  <c r="S625" i="1"/>
  <c r="U625" i="1"/>
  <c r="AM625" i="1" s="1"/>
  <c r="S626" i="1"/>
  <c r="U626" i="1"/>
  <c r="AM626" i="1" s="1"/>
  <c r="S627" i="1"/>
  <c r="U627" i="1"/>
  <c r="AM627" i="1" s="1"/>
  <c r="S628" i="1"/>
  <c r="U628" i="1"/>
  <c r="AM628" i="1"/>
  <c r="S629" i="1"/>
  <c r="U629" i="1"/>
  <c r="AM629" i="1" s="1"/>
  <c r="S630" i="1"/>
  <c r="U630" i="1"/>
  <c r="AM630" i="1" s="1"/>
  <c r="AU630" i="1"/>
  <c r="S631" i="1"/>
  <c r="U631" i="1"/>
  <c r="AM631" i="1" s="1"/>
  <c r="AU631" i="1"/>
  <c r="S632" i="1"/>
  <c r="U632" i="1"/>
  <c r="AM632" i="1" s="1"/>
  <c r="S633" i="1"/>
  <c r="U633" i="1"/>
  <c r="AM633" i="1" s="1"/>
  <c r="S634" i="1"/>
  <c r="U634" i="1"/>
  <c r="AM634" i="1" s="1"/>
  <c r="S635" i="1"/>
  <c r="U635" i="1"/>
  <c r="AM635" i="1" s="1"/>
  <c r="AU635" i="1"/>
  <c r="S636" i="1"/>
  <c r="U636" i="1"/>
  <c r="AM636" i="1" s="1"/>
  <c r="AU636" i="1"/>
  <c r="S637" i="1"/>
  <c r="U637" i="1"/>
  <c r="AM637" i="1" s="1"/>
  <c r="S638" i="1"/>
  <c r="U638" i="1"/>
  <c r="AM638" i="1" s="1"/>
  <c r="S639" i="1"/>
  <c r="U639" i="1"/>
  <c r="AM639" i="1" s="1"/>
  <c r="S640" i="1"/>
  <c r="U640" i="1"/>
  <c r="AM640" i="1" s="1"/>
  <c r="AV640" i="1" s="1"/>
  <c r="S641" i="1"/>
  <c r="U641" i="1"/>
  <c r="AM641" i="1" s="1"/>
  <c r="AV641" i="1" s="1"/>
  <c r="S642" i="1"/>
  <c r="U642" i="1"/>
  <c r="AM642" i="1" s="1"/>
  <c r="S643" i="1"/>
  <c r="U643" i="1"/>
  <c r="AM643" i="1" s="1"/>
  <c r="S644" i="1"/>
  <c r="U644" i="1"/>
  <c r="AM644" i="1" s="1"/>
  <c r="S645" i="1"/>
  <c r="U645" i="1"/>
  <c r="AM645" i="1" s="1"/>
  <c r="AV645" i="1"/>
  <c r="S646" i="1"/>
  <c r="U646" i="1"/>
  <c r="AM646" i="1" s="1"/>
  <c r="S647" i="1"/>
  <c r="U647" i="1"/>
  <c r="AM647" i="1" s="1"/>
  <c r="S648" i="1"/>
  <c r="U648" i="1"/>
  <c r="AM648" i="1" s="1"/>
  <c r="AU648" i="1" s="1"/>
  <c r="S649" i="1"/>
  <c r="U649" i="1"/>
  <c r="AM649" i="1" s="1"/>
  <c r="S650" i="1"/>
  <c r="U650" i="1"/>
  <c r="AM650" i="1" s="1"/>
  <c r="AV650" i="1"/>
  <c r="S651" i="1"/>
  <c r="U651" i="1"/>
  <c r="AM651" i="1" s="1"/>
  <c r="S652" i="1"/>
  <c r="U652" i="1"/>
  <c r="AM652" i="1" s="1"/>
  <c r="S653" i="1"/>
  <c r="U653" i="1"/>
  <c r="AM653" i="1" s="1"/>
  <c r="AU653" i="1"/>
  <c r="S654" i="1"/>
  <c r="U654" i="1"/>
  <c r="AM654" i="1"/>
  <c r="AU654" i="1" s="1"/>
  <c r="S655" i="1"/>
  <c r="U655" i="1"/>
  <c r="AM655" i="1" s="1"/>
  <c r="S656" i="1"/>
  <c r="U656" i="1"/>
  <c r="AM656" i="1" s="1"/>
  <c r="AV656" i="1"/>
  <c r="S657" i="1"/>
  <c r="U657" i="1"/>
  <c r="AM657" i="1" s="1"/>
  <c r="S658" i="1"/>
  <c r="U658" i="1"/>
  <c r="AM658" i="1" s="1"/>
  <c r="S659" i="1"/>
  <c r="U659" i="1"/>
  <c r="AM659" i="1" s="1"/>
  <c r="S660" i="1"/>
  <c r="U660" i="1"/>
  <c r="AM660" i="1" s="1"/>
  <c r="AV660" i="1" s="1"/>
  <c r="S661" i="1"/>
  <c r="U661" i="1"/>
  <c r="AM661" i="1" s="1"/>
  <c r="S662" i="1"/>
  <c r="U662" i="1"/>
  <c r="AM662" i="1" s="1"/>
  <c r="S663" i="1"/>
  <c r="U663" i="1"/>
  <c r="AM663" i="1" s="1"/>
  <c r="S664" i="1"/>
  <c r="U664" i="1"/>
  <c r="AM664" i="1" s="1"/>
  <c r="S665" i="1"/>
  <c r="U665" i="1"/>
  <c r="AM665" i="1" s="1"/>
  <c r="S666" i="1"/>
  <c r="U666" i="1"/>
  <c r="AM666" i="1" s="1"/>
  <c r="S667" i="1"/>
  <c r="U667" i="1"/>
  <c r="AM667" i="1" s="1"/>
  <c r="S668" i="1"/>
  <c r="U668" i="1"/>
  <c r="AM668" i="1" s="1"/>
  <c r="AU668" i="1"/>
  <c r="AV668" i="1"/>
  <c r="S669" i="1"/>
  <c r="U669" i="1"/>
  <c r="AM669" i="1" s="1"/>
  <c r="S670" i="1"/>
  <c r="U670" i="1"/>
  <c r="AM670" i="1" s="1"/>
  <c r="S671" i="1"/>
  <c r="U671" i="1"/>
  <c r="AM671" i="1"/>
  <c r="S672" i="1"/>
  <c r="U672" i="1"/>
  <c r="AM672" i="1" s="1"/>
  <c r="S673" i="1"/>
  <c r="U673" i="1"/>
  <c r="AM673" i="1" s="1"/>
  <c r="AW673" i="1"/>
  <c r="AV673" i="1"/>
  <c r="S674" i="1"/>
  <c r="U674" i="1"/>
  <c r="AM674" i="1" s="1"/>
  <c r="AU674" i="1"/>
  <c r="S675" i="1"/>
  <c r="U675" i="1"/>
  <c r="AM675" i="1" s="1"/>
  <c r="AV675" i="1" s="1"/>
  <c r="S676" i="1"/>
  <c r="U676" i="1"/>
  <c r="AM676" i="1" s="1"/>
  <c r="S677" i="1"/>
  <c r="U677" i="1"/>
  <c r="AM677" i="1" s="1"/>
  <c r="S678" i="1"/>
  <c r="U678" i="1"/>
  <c r="AM678" i="1" s="1"/>
  <c r="AU678" i="1"/>
  <c r="S679" i="1"/>
  <c r="U679" i="1"/>
  <c r="AM679" i="1"/>
  <c r="S680" i="1"/>
  <c r="U680" i="1"/>
  <c r="AM680" i="1" s="1"/>
  <c r="AV680" i="1" s="1"/>
  <c r="S681" i="1"/>
  <c r="U681" i="1"/>
  <c r="AM681" i="1"/>
  <c r="AU681" i="1"/>
  <c r="S682" i="1"/>
  <c r="U682" i="1"/>
  <c r="AM682" i="1" s="1"/>
  <c r="AV682" i="1"/>
  <c r="S683" i="1"/>
  <c r="U683" i="1"/>
  <c r="AM683" i="1" s="1"/>
  <c r="AV683" i="1" s="1"/>
  <c r="AU683" i="1"/>
  <c r="S684" i="1"/>
  <c r="U684" i="1"/>
  <c r="AM684" i="1" s="1"/>
  <c r="S685" i="1"/>
  <c r="U685" i="1"/>
  <c r="AM685" i="1" s="1"/>
  <c r="AV685" i="1" s="1"/>
  <c r="S686" i="1"/>
  <c r="U686" i="1"/>
  <c r="AM686" i="1" s="1"/>
  <c r="S687" i="1"/>
  <c r="U687" i="1"/>
  <c r="AM687" i="1" s="1"/>
  <c r="AV687" i="1" s="1"/>
  <c r="S688" i="1"/>
  <c r="U688" i="1"/>
  <c r="AM688" i="1" s="1"/>
  <c r="AW688" i="1"/>
  <c r="S689" i="1"/>
  <c r="U689" i="1"/>
  <c r="AM689" i="1" s="1"/>
  <c r="S690" i="1"/>
  <c r="U690" i="1"/>
  <c r="AM690" i="1" s="1"/>
  <c r="S691" i="1"/>
  <c r="U691" i="1"/>
  <c r="AM691" i="1" s="1"/>
  <c r="S692" i="1"/>
  <c r="U692" i="1"/>
  <c r="AM692" i="1" s="1"/>
  <c r="S693" i="1"/>
  <c r="U693" i="1"/>
  <c r="AM693" i="1" s="1"/>
  <c r="AU693" i="1"/>
  <c r="S694" i="1"/>
  <c r="U694" i="1"/>
  <c r="AM694" i="1" s="1"/>
  <c r="S695" i="1"/>
  <c r="U695" i="1"/>
  <c r="AM695" i="1" s="1"/>
  <c r="AU695" i="1"/>
  <c r="S696" i="1"/>
  <c r="U696" i="1"/>
  <c r="AM696" i="1" s="1"/>
  <c r="S697" i="1"/>
  <c r="U697" i="1"/>
  <c r="AM697" i="1" s="1"/>
  <c r="AV697" i="1" s="1"/>
  <c r="S698" i="1"/>
  <c r="U698" i="1"/>
  <c r="AM698" i="1" s="1"/>
  <c r="S699" i="1"/>
  <c r="U699" i="1"/>
  <c r="AM699" i="1" s="1"/>
  <c r="S700" i="1"/>
  <c r="U700" i="1"/>
  <c r="AM700" i="1" s="1"/>
  <c r="AV700" i="1"/>
  <c r="AU700" i="1"/>
  <c r="S701" i="1"/>
  <c r="U701" i="1"/>
  <c r="AM701" i="1" s="1"/>
  <c r="S702" i="1"/>
  <c r="U702" i="1"/>
  <c r="AM702" i="1" s="1"/>
  <c r="AV702" i="1" s="1"/>
  <c r="S703" i="1"/>
  <c r="U703" i="1"/>
  <c r="AM703" i="1" s="1"/>
  <c r="S704" i="1"/>
  <c r="U704" i="1"/>
  <c r="AM704" i="1"/>
  <c r="AU704" i="1" s="1"/>
  <c r="S705" i="1"/>
  <c r="U705" i="1"/>
  <c r="AM705" i="1" s="1"/>
  <c r="S706" i="1"/>
  <c r="U706" i="1"/>
  <c r="AM706" i="1" s="1"/>
  <c r="S707" i="1"/>
  <c r="U707" i="1"/>
  <c r="AM707" i="1" s="1"/>
  <c r="S708" i="1"/>
  <c r="U708" i="1"/>
  <c r="AM708" i="1" s="1"/>
  <c r="S709" i="1"/>
  <c r="U709" i="1"/>
  <c r="AM709" i="1" s="1"/>
  <c r="S710" i="1"/>
  <c r="U710" i="1"/>
  <c r="AM710" i="1" s="1"/>
  <c r="AU710" i="1"/>
  <c r="AW710" i="1"/>
  <c r="S711" i="1"/>
  <c r="U711" i="1"/>
  <c r="AM711" i="1" s="1"/>
  <c r="S712" i="1"/>
  <c r="U712" i="1"/>
  <c r="AM712" i="1" s="1"/>
  <c r="S713" i="1"/>
  <c r="U713" i="1"/>
  <c r="AM713" i="1" s="1"/>
  <c r="S714" i="1"/>
  <c r="U714" i="1"/>
  <c r="AM714" i="1" s="1"/>
  <c r="S715" i="1"/>
  <c r="U715" i="1"/>
  <c r="AM715" i="1" s="1"/>
  <c r="S716" i="1"/>
  <c r="U716" i="1"/>
  <c r="AM716" i="1" s="1"/>
  <c r="S717" i="1"/>
  <c r="U717" i="1"/>
  <c r="AM717" i="1" s="1"/>
  <c r="AU717" i="1"/>
  <c r="S718" i="1"/>
  <c r="U718" i="1"/>
  <c r="AM718" i="1"/>
  <c r="S719" i="1"/>
  <c r="U719" i="1"/>
  <c r="AM719" i="1"/>
  <c r="S720" i="1"/>
  <c r="U720" i="1"/>
  <c r="AM720" i="1" s="1"/>
  <c r="AV720" i="1"/>
  <c r="S721" i="1"/>
  <c r="U721" i="1"/>
  <c r="AM721" i="1" s="1"/>
  <c r="S722" i="1"/>
  <c r="U722" i="1"/>
  <c r="AM722" i="1" s="1"/>
  <c r="S723" i="1"/>
  <c r="U723" i="1"/>
  <c r="AM723" i="1" s="1"/>
  <c r="S724" i="1"/>
  <c r="U724" i="1"/>
  <c r="AM724" i="1" s="1"/>
  <c r="S725" i="1"/>
  <c r="U725" i="1"/>
  <c r="AM725" i="1" s="1"/>
  <c r="AV725" i="1"/>
  <c r="S726" i="1"/>
  <c r="U726" i="1"/>
  <c r="AM726" i="1" s="1"/>
  <c r="S727" i="1"/>
  <c r="U727" i="1"/>
  <c r="AM727" i="1" s="1"/>
  <c r="S728" i="1"/>
  <c r="U728" i="1"/>
  <c r="AM728" i="1" s="1"/>
  <c r="AU728" i="1" s="1"/>
  <c r="S729" i="1"/>
  <c r="U729" i="1"/>
  <c r="AM729" i="1" s="1"/>
  <c r="AU729" i="1" s="1"/>
  <c r="AV729" i="1"/>
  <c r="S730" i="1"/>
  <c r="U730" i="1"/>
  <c r="AM730" i="1"/>
  <c r="AU730" i="1"/>
  <c r="S731" i="1"/>
  <c r="U731" i="1"/>
  <c r="AM731" i="1" s="1"/>
  <c r="S732" i="1"/>
  <c r="U732" i="1"/>
  <c r="AM732" i="1" s="1"/>
  <c r="S733" i="1"/>
  <c r="U733" i="1"/>
  <c r="AM733" i="1" s="1"/>
  <c r="S734" i="1"/>
  <c r="U734" i="1"/>
  <c r="AM734" i="1" s="1"/>
  <c r="S735" i="1"/>
  <c r="U735" i="1"/>
  <c r="AM735" i="1" s="1"/>
  <c r="S736" i="1"/>
  <c r="U736" i="1"/>
  <c r="AM736" i="1" s="1"/>
  <c r="S737" i="1"/>
  <c r="U737" i="1"/>
  <c r="AM737" i="1" s="1"/>
  <c r="S738" i="1"/>
  <c r="U738" i="1"/>
  <c r="AM738" i="1" s="1"/>
  <c r="S739" i="1"/>
  <c r="U739" i="1"/>
  <c r="AM739" i="1"/>
  <c r="S740" i="1"/>
  <c r="U740" i="1"/>
  <c r="AM740" i="1" s="1"/>
  <c r="S741" i="1"/>
  <c r="U741" i="1"/>
  <c r="AM741" i="1" s="1"/>
  <c r="S742" i="1"/>
  <c r="U742" i="1"/>
  <c r="AM742" i="1" s="1"/>
  <c r="S743" i="1"/>
  <c r="U743" i="1"/>
  <c r="AM743" i="1" s="1"/>
  <c r="S744" i="1"/>
  <c r="U744" i="1"/>
  <c r="AM744" i="1" s="1"/>
  <c r="S745" i="1"/>
  <c r="U745" i="1"/>
  <c r="AM745" i="1" s="1"/>
  <c r="S746" i="1"/>
  <c r="U746" i="1"/>
  <c r="AM746" i="1" s="1"/>
  <c r="S747" i="1"/>
  <c r="U747" i="1"/>
  <c r="AM747" i="1" s="1"/>
  <c r="S748" i="1"/>
  <c r="U748" i="1"/>
  <c r="AM748" i="1" s="1"/>
  <c r="S749" i="1"/>
  <c r="U749" i="1"/>
  <c r="AM749" i="1" s="1"/>
  <c r="S750" i="1"/>
  <c r="U750" i="1"/>
  <c r="AM750" i="1"/>
  <c r="AV750" i="1"/>
  <c r="S751" i="1"/>
  <c r="U751" i="1"/>
  <c r="AM751" i="1" s="1"/>
  <c r="S752" i="1"/>
  <c r="U752" i="1"/>
  <c r="AM752" i="1" s="1"/>
  <c r="S753" i="1"/>
  <c r="U753" i="1"/>
  <c r="AM753" i="1" s="1"/>
  <c r="S754" i="1"/>
  <c r="U754" i="1"/>
  <c r="AM754" i="1" s="1"/>
  <c r="AV754" i="1"/>
  <c r="S755" i="1"/>
  <c r="U755" i="1"/>
  <c r="AM755" i="1" s="1"/>
  <c r="S756" i="1"/>
  <c r="U756" i="1"/>
  <c r="AM756" i="1" s="1"/>
  <c r="S757" i="1"/>
  <c r="U757" i="1"/>
  <c r="AM757" i="1" s="1"/>
  <c r="S758" i="1"/>
  <c r="U758" i="1"/>
  <c r="AM758" i="1" s="1"/>
  <c r="S759" i="1"/>
  <c r="U759" i="1"/>
  <c r="AM759" i="1" s="1"/>
  <c r="AU759" i="1" s="1"/>
  <c r="AV759" i="1"/>
  <c r="S760" i="1"/>
  <c r="U760" i="1"/>
  <c r="AM760" i="1" s="1"/>
  <c r="S761" i="1"/>
  <c r="U761" i="1"/>
  <c r="AM761" i="1" s="1"/>
  <c r="S762" i="1"/>
  <c r="U762" i="1"/>
  <c r="AM762" i="1" s="1"/>
  <c r="S763" i="1"/>
  <c r="U763" i="1"/>
  <c r="AM763" i="1" s="1"/>
  <c r="S764" i="1"/>
  <c r="U764" i="1"/>
  <c r="AM764" i="1"/>
  <c r="AU764" i="1" s="1"/>
  <c r="S765" i="1"/>
  <c r="U765" i="1"/>
  <c r="AM765" i="1" s="1"/>
  <c r="S766" i="1"/>
  <c r="U766" i="1"/>
  <c r="AM766" i="1" s="1"/>
  <c r="S767" i="1"/>
  <c r="U767" i="1"/>
  <c r="AM767" i="1" s="1"/>
  <c r="S768" i="1"/>
  <c r="U768" i="1"/>
  <c r="AM768" i="1" s="1"/>
  <c r="S769" i="1"/>
  <c r="U769" i="1"/>
  <c r="AM769" i="1" s="1"/>
  <c r="S770" i="1"/>
  <c r="U770" i="1"/>
  <c r="AM770" i="1"/>
  <c r="AV770" i="1" s="1"/>
  <c r="AW770" i="1"/>
  <c r="S771" i="1"/>
  <c r="U771" i="1"/>
  <c r="AM771" i="1" s="1"/>
  <c r="S772" i="1"/>
  <c r="U772" i="1"/>
  <c r="AM772" i="1" s="1"/>
  <c r="AU772" i="1"/>
  <c r="S773" i="1"/>
  <c r="U773" i="1"/>
  <c r="AM773" i="1" s="1"/>
  <c r="S774" i="1"/>
  <c r="U774" i="1"/>
  <c r="AM774" i="1" s="1"/>
  <c r="S775" i="1"/>
  <c r="U775" i="1"/>
  <c r="AM775" i="1"/>
  <c r="AU775" i="1"/>
  <c r="AV775" i="1"/>
  <c r="AW775" i="1"/>
  <c r="S776" i="1"/>
  <c r="U776" i="1"/>
  <c r="AM776" i="1" s="1"/>
  <c r="S777" i="1"/>
  <c r="U777" i="1"/>
  <c r="AM777" i="1" s="1"/>
  <c r="S778" i="1"/>
  <c r="U778" i="1"/>
  <c r="AM778" i="1" s="1"/>
  <c r="S779" i="1"/>
  <c r="U779" i="1"/>
  <c r="AM779" i="1" s="1"/>
  <c r="AU779" i="1" s="1"/>
  <c r="AV779" i="1"/>
  <c r="S780" i="1"/>
  <c r="U780" i="1"/>
  <c r="AM780" i="1"/>
  <c r="S781" i="1"/>
  <c r="U781" i="1"/>
  <c r="AM781" i="1" s="1"/>
  <c r="S782" i="1"/>
  <c r="U782" i="1"/>
  <c r="AM782" i="1" s="1"/>
  <c r="S783" i="1"/>
  <c r="U783" i="1"/>
  <c r="AM783" i="1" s="1"/>
  <c r="S784" i="1"/>
  <c r="U784" i="1"/>
  <c r="AM784" i="1"/>
  <c r="S785" i="1"/>
  <c r="U785" i="1"/>
  <c r="AM785" i="1" s="1"/>
  <c r="S786" i="1"/>
  <c r="U786" i="1"/>
  <c r="AM786" i="1" s="1"/>
  <c r="S787" i="1"/>
  <c r="U787" i="1"/>
  <c r="AM787" i="1" s="1"/>
  <c r="S788" i="1"/>
  <c r="U788" i="1"/>
  <c r="AM788" i="1" s="1"/>
  <c r="S789" i="1"/>
  <c r="U789" i="1"/>
  <c r="AM789" i="1" s="1"/>
  <c r="S790" i="1"/>
  <c r="U790" i="1"/>
  <c r="AM790" i="1" s="1"/>
  <c r="S791" i="1"/>
  <c r="U791" i="1"/>
  <c r="AM791" i="1" s="1"/>
  <c r="S792" i="1"/>
  <c r="U792" i="1"/>
  <c r="AM792" i="1" s="1"/>
  <c r="S793" i="1"/>
  <c r="U793" i="1"/>
  <c r="AM793" i="1" s="1"/>
  <c r="S794" i="1"/>
  <c r="U794" i="1"/>
  <c r="AM794" i="1" s="1"/>
  <c r="S795" i="1"/>
  <c r="U795" i="1"/>
  <c r="AM795" i="1" s="1"/>
  <c r="AU795" i="1" s="1"/>
  <c r="S796" i="1"/>
  <c r="U796" i="1"/>
  <c r="AM796" i="1" s="1"/>
  <c r="S797" i="1"/>
  <c r="U797" i="1"/>
  <c r="AM797" i="1" s="1"/>
  <c r="S798" i="1"/>
  <c r="U798" i="1"/>
  <c r="AM798" i="1" s="1"/>
  <c r="S799" i="1"/>
  <c r="U799" i="1"/>
  <c r="AM799" i="1"/>
  <c r="AV799" i="1"/>
  <c r="S800" i="1"/>
  <c r="U800" i="1"/>
  <c r="AM800" i="1" s="1"/>
  <c r="AV800" i="1"/>
  <c r="AU800" i="1"/>
  <c r="S801" i="1"/>
  <c r="U801" i="1"/>
  <c r="AM801" i="1" s="1"/>
  <c r="S802" i="1"/>
  <c r="U802" i="1"/>
  <c r="AM802" i="1" s="1"/>
  <c r="S803" i="1"/>
  <c r="U803" i="1"/>
  <c r="AM803" i="1" s="1"/>
  <c r="S804" i="1"/>
  <c r="U804" i="1"/>
  <c r="AM804" i="1"/>
  <c r="AV804" i="1"/>
  <c r="S805" i="1"/>
  <c r="U805" i="1"/>
  <c r="AM805" i="1"/>
  <c r="AU805" i="1" s="1"/>
  <c r="S806" i="1"/>
  <c r="U806" i="1"/>
  <c r="AM806" i="1" s="1"/>
  <c r="S807" i="1"/>
  <c r="U807" i="1"/>
  <c r="AM807" i="1" s="1"/>
  <c r="AV807" i="1" s="1"/>
  <c r="S808" i="1"/>
  <c r="U808" i="1"/>
  <c r="AM808" i="1" s="1"/>
  <c r="S809" i="1"/>
  <c r="U809" i="1"/>
  <c r="AM809" i="1"/>
  <c r="AV809" i="1" s="1"/>
  <c r="S810" i="1"/>
  <c r="U810" i="1"/>
  <c r="AM810" i="1"/>
  <c r="AV810" i="1"/>
  <c r="S811" i="1"/>
  <c r="U811" i="1"/>
  <c r="AM811" i="1" s="1"/>
  <c r="S812" i="1"/>
  <c r="U812" i="1"/>
  <c r="AM812" i="1" s="1"/>
  <c r="S813" i="1"/>
  <c r="U813" i="1"/>
  <c r="AM813" i="1" s="1"/>
  <c r="AV813" i="1"/>
  <c r="S814" i="1"/>
  <c r="U814" i="1"/>
  <c r="AM814" i="1" s="1"/>
  <c r="S815" i="1"/>
  <c r="U815" i="1"/>
  <c r="AM815" i="1" s="1"/>
  <c r="AV815" i="1" s="1"/>
  <c r="S816" i="1"/>
  <c r="U816" i="1"/>
  <c r="AM816" i="1" s="1"/>
  <c r="S817" i="1"/>
  <c r="U817" i="1"/>
  <c r="AM817" i="1" s="1"/>
  <c r="S818" i="1"/>
  <c r="U818" i="1"/>
  <c r="AM818" i="1" s="1"/>
  <c r="S819" i="1"/>
  <c r="U819" i="1"/>
  <c r="AM819" i="1" s="1"/>
  <c r="AV819" i="1"/>
  <c r="S820" i="1"/>
  <c r="U820" i="1"/>
  <c r="AM820" i="1" s="1"/>
  <c r="AV820" i="1" s="1"/>
  <c r="S821" i="1"/>
  <c r="U821" i="1"/>
  <c r="AM821" i="1" s="1"/>
  <c r="S822" i="1"/>
  <c r="U822" i="1"/>
  <c r="AM822" i="1" s="1"/>
  <c r="AU822" i="1"/>
  <c r="S823" i="1"/>
  <c r="U823" i="1"/>
  <c r="AM823" i="1" s="1"/>
  <c r="S824" i="1"/>
  <c r="U824" i="1"/>
  <c r="AM824" i="1" s="1"/>
  <c r="AV824" i="1" s="1"/>
  <c r="S825" i="1"/>
  <c r="U825" i="1"/>
  <c r="AM825" i="1" s="1"/>
  <c r="AV825" i="1" s="1"/>
  <c r="S826" i="1"/>
  <c r="U826" i="1"/>
  <c r="AM826" i="1" s="1"/>
  <c r="S827" i="1"/>
  <c r="U827" i="1"/>
  <c r="AM827" i="1" s="1"/>
  <c r="AV827" i="1" s="1"/>
  <c r="S828" i="1"/>
  <c r="U828" i="1"/>
  <c r="AM828" i="1" s="1"/>
  <c r="S829" i="1"/>
  <c r="U829" i="1"/>
  <c r="AM829" i="1" s="1"/>
  <c r="S830" i="1"/>
  <c r="U830" i="1"/>
  <c r="AM830" i="1" s="1"/>
  <c r="AV830" i="1" s="1"/>
  <c r="S831" i="1"/>
  <c r="U831" i="1"/>
  <c r="AM831" i="1" s="1"/>
  <c r="AU831" i="1"/>
  <c r="S832" i="1"/>
  <c r="U832" i="1"/>
  <c r="AM832" i="1" s="1"/>
  <c r="S833" i="1"/>
  <c r="U833" i="1"/>
  <c r="AM833" i="1" s="1"/>
  <c r="S834" i="1"/>
  <c r="U834" i="1"/>
  <c r="AM834" i="1"/>
  <c r="AV834" i="1" s="1"/>
  <c r="S835" i="1"/>
  <c r="U835" i="1"/>
  <c r="AM835" i="1" s="1"/>
  <c r="S836" i="1"/>
  <c r="U836" i="1"/>
  <c r="AM836" i="1" s="1"/>
  <c r="AV836" i="1" s="1"/>
  <c r="S837" i="1"/>
  <c r="U837" i="1"/>
  <c r="AM837" i="1" s="1"/>
  <c r="AU837" i="1"/>
  <c r="S838" i="1"/>
  <c r="U838" i="1"/>
  <c r="AM838" i="1" s="1"/>
  <c r="S839" i="1"/>
  <c r="U839" i="1"/>
  <c r="AM839" i="1" s="1"/>
  <c r="AV839" i="1" s="1"/>
  <c r="S840" i="1"/>
  <c r="U840" i="1"/>
  <c r="AM840" i="1" s="1"/>
  <c r="AV840" i="1" s="1"/>
  <c r="S841" i="1"/>
  <c r="U841" i="1"/>
  <c r="AM841" i="1" s="1"/>
  <c r="S842" i="1"/>
  <c r="U842" i="1"/>
  <c r="AM842" i="1" s="1"/>
  <c r="S843" i="1"/>
  <c r="U843" i="1"/>
  <c r="AM843" i="1" s="1"/>
  <c r="S844" i="1"/>
  <c r="U844" i="1"/>
  <c r="AM844" i="1" s="1"/>
  <c r="S845" i="1"/>
  <c r="U845" i="1"/>
  <c r="AM845" i="1" s="1"/>
  <c r="S846" i="1"/>
  <c r="U846" i="1"/>
  <c r="AM846" i="1" s="1"/>
  <c r="S847" i="1"/>
  <c r="U847" i="1"/>
  <c r="AM847" i="1" s="1"/>
  <c r="S848" i="1"/>
  <c r="U848" i="1"/>
  <c r="AM848" i="1" s="1"/>
  <c r="S849" i="1"/>
  <c r="U849" i="1"/>
  <c r="AM849" i="1" s="1"/>
  <c r="S850" i="1"/>
  <c r="U850" i="1"/>
  <c r="AM850" i="1" s="1"/>
  <c r="S851" i="1"/>
  <c r="U851" i="1"/>
  <c r="AM851" i="1" s="1"/>
  <c r="AV851" i="1" s="1"/>
  <c r="S852" i="1"/>
  <c r="U852" i="1"/>
  <c r="AM852" i="1" s="1"/>
  <c r="AV852" i="1" s="1"/>
  <c r="S853" i="1"/>
  <c r="U853" i="1"/>
  <c r="AM853" i="1" s="1"/>
  <c r="S854" i="1"/>
  <c r="U854" i="1"/>
  <c r="AM854" i="1" s="1"/>
  <c r="AV854" i="1" s="1"/>
  <c r="S855" i="1"/>
  <c r="U855" i="1"/>
  <c r="AM855" i="1" s="1"/>
  <c r="AV855" i="1" s="1"/>
  <c r="S856" i="1"/>
  <c r="U856" i="1"/>
  <c r="AM856" i="1" s="1"/>
  <c r="S857" i="1"/>
  <c r="U857" i="1"/>
  <c r="AM857" i="1" s="1"/>
  <c r="S858" i="1"/>
  <c r="U858" i="1"/>
  <c r="AM858" i="1" s="1"/>
  <c r="S859" i="1"/>
  <c r="U859" i="1"/>
  <c r="AM859" i="1" s="1"/>
  <c r="AV859" i="1" s="1"/>
  <c r="S860" i="1"/>
  <c r="U860" i="1"/>
  <c r="AM860" i="1" s="1"/>
  <c r="S861" i="1"/>
  <c r="U861" i="1"/>
  <c r="AM861" i="1" s="1"/>
  <c r="AU861" i="1"/>
  <c r="S862" i="1"/>
  <c r="U862" i="1"/>
  <c r="AM862" i="1" s="1"/>
  <c r="S863" i="1"/>
  <c r="U863" i="1"/>
  <c r="AM863" i="1" s="1"/>
  <c r="S864" i="1"/>
  <c r="U864" i="1"/>
  <c r="AM864" i="1" s="1"/>
  <c r="S865" i="1"/>
  <c r="U865" i="1"/>
  <c r="AM865" i="1" s="1"/>
  <c r="S866" i="1"/>
  <c r="U866" i="1"/>
  <c r="AM866" i="1" s="1"/>
  <c r="S867" i="1"/>
  <c r="U867" i="1"/>
  <c r="AM867" i="1" s="1"/>
  <c r="S868" i="1"/>
  <c r="U868" i="1"/>
  <c r="AM868" i="1" s="1"/>
  <c r="S869" i="1"/>
  <c r="U869" i="1"/>
  <c r="AM869" i="1" s="1"/>
  <c r="AU869" i="1"/>
  <c r="S870" i="1"/>
  <c r="U870" i="1"/>
  <c r="AM870" i="1" s="1"/>
  <c r="S871" i="1"/>
  <c r="U871" i="1"/>
  <c r="AM871" i="1" s="1"/>
  <c r="S872" i="1"/>
  <c r="U872" i="1"/>
  <c r="AM872" i="1" s="1"/>
  <c r="S873" i="1"/>
  <c r="U873" i="1"/>
  <c r="AM873" i="1" s="1"/>
  <c r="S874" i="1"/>
  <c r="U874" i="1"/>
  <c r="AM874" i="1" s="1"/>
  <c r="AV874" i="1" s="1"/>
  <c r="S875" i="1"/>
  <c r="U875" i="1"/>
  <c r="AM875" i="1" s="1"/>
  <c r="AV875" i="1" s="1"/>
  <c r="S876" i="1"/>
  <c r="U876" i="1"/>
  <c r="AM876" i="1" s="1"/>
  <c r="S877" i="1"/>
  <c r="U877" i="1"/>
  <c r="AM877" i="1" s="1"/>
  <c r="AV877" i="1" s="1"/>
  <c r="S878" i="1"/>
  <c r="U878" i="1"/>
  <c r="AM878" i="1" s="1"/>
  <c r="S879" i="1"/>
  <c r="U879" i="1"/>
  <c r="AM879" i="1" s="1"/>
  <c r="AV879" i="1" s="1"/>
  <c r="S880" i="1"/>
  <c r="U880" i="1"/>
  <c r="AM880" i="1" s="1"/>
  <c r="AV880" i="1"/>
  <c r="S881" i="1"/>
  <c r="U881" i="1"/>
  <c r="AM881" i="1" s="1"/>
  <c r="AV881" i="1" s="1"/>
  <c r="S882" i="1"/>
  <c r="U882" i="1"/>
  <c r="AM882" i="1" s="1"/>
  <c r="S883" i="1"/>
  <c r="U883" i="1"/>
  <c r="AM883" i="1" s="1"/>
  <c r="S884" i="1"/>
  <c r="U884" i="1"/>
  <c r="AM884" i="1" s="1"/>
  <c r="S885" i="1"/>
  <c r="U885" i="1"/>
  <c r="AM885" i="1" s="1"/>
  <c r="S886" i="1"/>
  <c r="U886" i="1"/>
  <c r="AM886" i="1" s="1"/>
  <c r="S887" i="1"/>
  <c r="U887" i="1"/>
  <c r="AM887" i="1" s="1"/>
  <c r="S888" i="1"/>
  <c r="U888" i="1"/>
  <c r="AM888" i="1" s="1"/>
  <c r="S889" i="1"/>
  <c r="U889" i="1"/>
  <c r="AM889" i="1" s="1"/>
  <c r="S890" i="1"/>
  <c r="U890" i="1"/>
  <c r="AM890" i="1" s="1"/>
  <c r="AV890" i="1" s="1"/>
  <c r="S891" i="1"/>
  <c r="U891" i="1"/>
  <c r="AM891" i="1" s="1"/>
  <c r="S892" i="1"/>
  <c r="U892" i="1"/>
  <c r="AM892" i="1" s="1"/>
  <c r="S893" i="1"/>
  <c r="U893" i="1"/>
  <c r="AM893" i="1" s="1"/>
  <c r="S894" i="1"/>
  <c r="U894" i="1"/>
  <c r="AM894" i="1" s="1"/>
  <c r="AU894" i="1"/>
  <c r="S895" i="1"/>
  <c r="U895" i="1"/>
  <c r="AM895" i="1" s="1"/>
  <c r="AU895" i="1"/>
  <c r="S896" i="1"/>
  <c r="U896" i="1"/>
  <c r="AM896" i="1" s="1"/>
  <c r="AU896" i="1"/>
  <c r="S897" i="1"/>
  <c r="U897" i="1"/>
  <c r="AM897" i="1" s="1"/>
  <c r="S898" i="1"/>
  <c r="U898" i="1"/>
  <c r="AM898" i="1" s="1"/>
  <c r="S899" i="1"/>
  <c r="U899" i="1"/>
  <c r="AM899" i="1" s="1"/>
  <c r="S900" i="1"/>
  <c r="U900" i="1"/>
  <c r="AM900" i="1" s="1"/>
  <c r="S901" i="1"/>
  <c r="U901" i="1"/>
  <c r="AM901" i="1" s="1"/>
  <c r="AV901" i="1" s="1"/>
  <c r="S902" i="1"/>
  <c r="U902" i="1"/>
  <c r="AM902" i="1" s="1"/>
  <c r="AU902" i="1"/>
  <c r="S903" i="1"/>
  <c r="U903" i="1"/>
  <c r="AM903" i="1" s="1"/>
  <c r="S904" i="1"/>
  <c r="U904" i="1"/>
  <c r="AM904" i="1" s="1"/>
  <c r="S905" i="1"/>
  <c r="U905" i="1"/>
  <c r="AM905" i="1" s="1"/>
  <c r="S906" i="1"/>
  <c r="U906" i="1"/>
  <c r="AM906" i="1" s="1"/>
  <c r="S907" i="1"/>
  <c r="U907" i="1"/>
  <c r="AM907" i="1" s="1"/>
  <c r="S908" i="1"/>
  <c r="U908" i="1"/>
  <c r="AM908" i="1" s="1"/>
  <c r="S909" i="1"/>
  <c r="U909" i="1"/>
  <c r="AM909" i="1" s="1"/>
  <c r="S910" i="1"/>
  <c r="U910" i="1"/>
  <c r="AM910" i="1" s="1"/>
  <c r="S911" i="1"/>
  <c r="U911" i="1"/>
  <c r="AM911" i="1" s="1"/>
  <c r="S912" i="1"/>
  <c r="U912" i="1"/>
  <c r="AM912" i="1" s="1"/>
  <c r="AV912" i="1"/>
  <c r="S913" i="1"/>
  <c r="U913" i="1"/>
  <c r="AM913" i="1" s="1"/>
  <c r="S914" i="1"/>
  <c r="U914" i="1"/>
  <c r="AM914" i="1" s="1"/>
  <c r="S915" i="1"/>
  <c r="U915" i="1"/>
  <c r="AM915" i="1" s="1"/>
  <c r="AV915" i="1" s="1"/>
  <c r="S916" i="1"/>
  <c r="U916" i="1"/>
  <c r="AM916" i="1" s="1"/>
  <c r="S917" i="1"/>
  <c r="U917" i="1"/>
  <c r="AM917" i="1" s="1"/>
  <c r="AU917" i="1"/>
  <c r="S918" i="1"/>
  <c r="U918" i="1"/>
  <c r="AM918" i="1" s="1"/>
  <c r="AU918" i="1"/>
  <c r="S919" i="1"/>
  <c r="U919" i="1"/>
  <c r="AM919" i="1" s="1"/>
  <c r="AV919" i="1"/>
  <c r="S920" i="1"/>
  <c r="U920" i="1"/>
  <c r="AM920" i="1" s="1"/>
  <c r="AU920" i="1" s="1"/>
  <c r="S921" i="1"/>
  <c r="U921" i="1"/>
  <c r="AM921" i="1" s="1"/>
  <c r="AV921" i="1" s="1"/>
  <c r="S922" i="1"/>
  <c r="U922" i="1"/>
  <c r="AM922" i="1" s="1"/>
  <c r="AV922" i="1"/>
  <c r="S923" i="1"/>
  <c r="U923" i="1"/>
  <c r="AM923" i="1" s="1"/>
  <c r="AU923" i="1"/>
  <c r="S924" i="1"/>
  <c r="U924" i="1"/>
  <c r="AM924" i="1" s="1"/>
  <c r="AU924" i="1"/>
  <c r="S925" i="1"/>
  <c r="U925" i="1"/>
  <c r="AM925" i="1" s="1"/>
  <c r="AU925" i="1" s="1"/>
  <c r="S926" i="1"/>
  <c r="U926" i="1"/>
  <c r="AM926" i="1" s="1"/>
  <c r="AV926" i="1" s="1"/>
  <c r="S927" i="1"/>
  <c r="U927" i="1"/>
  <c r="AM927" i="1" s="1"/>
  <c r="S928" i="1"/>
  <c r="U928" i="1"/>
  <c r="AM928" i="1" s="1"/>
  <c r="S929" i="1"/>
  <c r="U929" i="1"/>
  <c r="AM929" i="1" s="1"/>
  <c r="AV929" i="1"/>
  <c r="S930" i="1"/>
  <c r="U930" i="1"/>
  <c r="AM930" i="1" s="1"/>
  <c r="S931" i="1"/>
  <c r="U931" i="1"/>
  <c r="AM931" i="1" s="1"/>
  <c r="S932" i="1"/>
  <c r="U932" i="1"/>
  <c r="AM932" i="1" s="1"/>
  <c r="AV932" i="1"/>
  <c r="S933" i="1"/>
  <c r="U933" i="1"/>
  <c r="AM933" i="1"/>
  <c r="AU933" i="1" s="1"/>
  <c r="S934" i="1"/>
  <c r="U934" i="1"/>
  <c r="AM934" i="1" s="1"/>
  <c r="AU934" i="1"/>
  <c r="S935" i="1"/>
  <c r="U935" i="1"/>
  <c r="AM935" i="1" s="1"/>
  <c r="AW935" i="1"/>
  <c r="S936" i="1"/>
  <c r="U936" i="1"/>
  <c r="AM936" i="1" s="1"/>
  <c r="S937" i="1"/>
  <c r="U937" i="1"/>
  <c r="AM937" i="1" s="1"/>
  <c r="S938" i="1"/>
  <c r="U938" i="1"/>
  <c r="AM938" i="1" s="1"/>
  <c r="S939" i="1"/>
  <c r="U939" i="1"/>
  <c r="AM939" i="1" s="1"/>
  <c r="AV939" i="1" s="1"/>
  <c r="S940" i="1"/>
  <c r="U940" i="1"/>
  <c r="AM940" i="1" s="1"/>
  <c r="AU940" i="1"/>
  <c r="S941" i="1"/>
  <c r="U941" i="1"/>
  <c r="AM941" i="1" s="1"/>
  <c r="S942" i="1"/>
  <c r="U942" i="1"/>
  <c r="AM942" i="1" s="1"/>
  <c r="S943" i="1"/>
  <c r="U943" i="1"/>
  <c r="AM943" i="1" s="1"/>
  <c r="AU943" i="1" s="1"/>
  <c r="S944" i="1"/>
  <c r="U944" i="1"/>
  <c r="AM944" i="1" s="1"/>
  <c r="AV944" i="1"/>
  <c r="S945" i="1"/>
  <c r="U945" i="1"/>
  <c r="AM945" i="1" s="1"/>
  <c r="S946" i="1"/>
  <c r="U946" i="1"/>
  <c r="AM946" i="1" s="1"/>
  <c r="S947" i="1"/>
  <c r="U947" i="1"/>
  <c r="AM947" i="1" s="1"/>
  <c r="AV947" i="1"/>
  <c r="S948" i="1"/>
  <c r="U948" i="1"/>
  <c r="AM948" i="1" s="1"/>
  <c r="S949" i="1"/>
  <c r="U949" i="1"/>
  <c r="AM949" i="1" s="1"/>
  <c r="AV949" i="1"/>
  <c r="S950" i="1"/>
  <c r="U950" i="1"/>
  <c r="AM950" i="1" s="1"/>
  <c r="S951" i="1"/>
  <c r="U951" i="1"/>
  <c r="AM951" i="1" s="1"/>
  <c r="S952" i="1"/>
  <c r="U952" i="1"/>
  <c r="AM952" i="1" s="1"/>
  <c r="S953" i="1"/>
  <c r="U953" i="1"/>
  <c r="AM953" i="1"/>
  <c r="AU953" i="1" s="1"/>
  <c r="S954" i="1"/>
  <c r="U954" i="1"/>
  <c r="AM954" i="1" s="1"/>
  <c r="AV954" i="1"/>
  <c r="S955" i="1"/>
  <c r="U955" i="1"/>
  <c r="AM955" i="1" s="1"/>
  <c r="AU955" i="1"/>
  <c r="AW955" i="1"/>
  <c r="S956" i="1"/>
  <c r="U956" i="1"/>
  <c r="AM956" i="1" s="1"/>
  <c r="AV956" i="1"/>
  <c r="S957" i="1"/>
  <c r="U957" i="1"/>
  <c r="AM957" i="1" s="1"/>
  <c r="S958" i="1"/>
  <c r="U958" i="1"/>
  <c r="AM958" i="1" s="1"/>
  <c r="S959" i="1"/>
  <c r="U959" i="1"/>
  <c r="AM959" i="1" s="1"/>
  <c r="S960" i="1"/>
  <c r="U960" i="1"/>
  <c r="AM960" i="1" s="1"/>
  <c r="S961" i="1"/>
  <c r="U961" i="1"/>
  <c r="AM961" i="1" s="1"/>
  <c r="AV961" i="1"/>
  <c r="S962" i="1"/>
  <c r="U962" i="1"/>
  <c r="AM962" i="1" s="1"/>
  <c r="AU962" i="1"/>
  <c r="S963" i="1"/>
  <c r="U963" i="1"/>
  <c r="AM963" i="1" s="1"/>
  <c r="S964" i="1"/>
  <c r="U964" i="1"/>
  <c r="AM964" i="1" s="1"/>
  <c r="AV964" i="1"/>
  <c r="S965" i="1"/>
  <c r="U965" i="1"/>
  <c r="AM965" i="1"/>
  <c r="S966" i="1"/>
  <c r="U966" i="1"/>
  <c r="AM966" i="1" s="1"/>
  <c r="AU966" i="1"/>
  <c r="AV966" i="1"/>
  <c r="S967" i="1"/>
  <c r="U967" i="1"/>
  <c r="AM967" i="1" s="1"/>
  <c r="S968" i="1"/>
  <c r="U968" i="1"/>
  <c r="AM968" i="1" s="1"/>
  <c r="AU968" i="1" s="1"/>
  <c r="S969" i="1"/>
  <c r="U969" i="1"/>
  <c r="AM969" i="1" s="1"/>
  <c r="S970" i="1"/>
  <c r="U970" i="1"/>
  <c r="AM970" i="1" s="1"/>
  <c r="S971" i="1"/>
  <c r="U971" i="1"/>
  <c r="AM971" i="1" s="1"/>
  <c r="AV971" i="1"/>
  <c r="S972" i="1"/>
  <c r="U972" i="1"/>
  <c r="AM972" i="1" s="1"/>
  <c r="S973" i="1"/>
  <c r="U973" i="1"/>
  <c r="AM973" i="1" s="1"/>
  <c r="S974" i="1"/>
  <c r="U974" i="1"/>
  <c r="AM974" i="1" s="1"/>
  <c r="AV974" i="1" s="1"/>
  <c r="S975" i="1"/>
  <c r="U975" i="1"/>
  <c r="AM975" i="1"/>
  <c r="S976" i="1"/>
  <c r="U976" i="1"/>
  <c r="AM976" i="1" s="1"/>
  <c r="AU976" i="1"/>
  <c r="AV976" i="1"/>
  <c r="S977" i="1"/>
  <c r="U977" i="1"/>
  <c r="AM977" i="1" s="1"/>
  <c r="AU977" i="1"/>
  <c r="AV977" i="1"/>
  <c r="S978" i="1"/>
  <c r="U978" i="1"/>
  <c r="AM978" i="1" s="1"/>
  <c r="S979" i="1"/>
  <c r="U979" i="1"/>
  <c r="AM979" i="1" s="1"/>
  <c r="S980" i="1"/>
  <c r="U980" i="1"/>
  <c r="AM980" i="1" s="1"/>
  <c r="S981" i="1"/>
  <c r="U981" i="1"/>
  <c r="AM981" i="1" s="1"/>
  <c r="AV981" i="1"/>
  <c r="S982" i="1"/>
  <c r="U982" i="1"/>
  <c r="AM982" i="1" s="1"/>
  <c r="AW982" i="1"/>
  <c r="S983" i="1"/>
  <c r="U983" i="1"/>
  <c r="AM983" i="1"/>
  <c r="AV983" i="1" s="1"/>
  <c r="S984" i="1"/>
  <c r="U984" i="1"/>
  <c r="AM984" i="1" s="1"/>
  <c r="S985" i="1"/>
  <c r="U985" i="1"/>
  <c r="AM985" i="1" s="1"/>
  <c r="S986" i="1"/>
  <c r="U986" i="1"/>
  <c r="AM986" i="1" s="1"/>
  <c r="S987" i="1"/>
  <c r="U987" i="1"/>
  <c r="AM987" i="1" s="1"/>
  <c r="S988" i="1"/>
  <c r="U988" i="1"/>
  <c r="AM988" i="1" s="1"/>
  <c r="S989" i="1"/>
  <c r="U989" i="1"/>
  <c r="AM989" i="1"/>
  <c r="AU989" i="1" s="1"/>
  <c r="S990" i="1"/>
  <c r="U990" i="1"/>
  <c r="AM990" i="1" s="1"/>
  <c r="AW990" i="1" s="1"/>
  <c r="S991" i="1"/>
  <c r="U991" i="1"/>
  <c r="AM991" i="1" s="1"/>
  <c r="AW991" i="1"/>
  <c r="S992" i="1"/>
  <c r="U992" i="1"/>
  <c r="AM992" i="1"/>
  <c r="AW992" i="1" s="1"/>
  <c r="S993" i="1"/>
  <c r="U993" i="1"/>
  <c r="AM993" i="1"/>
  <c r="S994" i="1"/>
  <c r="U994" i="1"/>
  <c r="AM994" i="1"/>
  <c r="AU994" i="1" s="1"/>
  <c r="S995" i="1"/>
  <c r="U995" i="1"/>
  <c r="AM995" i="1"/>
  <c r="S996" i="1"/>
  <c r="U996" i="1"/>
  <c r="AM996" i="1"/>
  <c r="S997" i="1"/>
  <c r="U997" i="1"/>
  <c r="AM997" i="1" s="1"/>
  <c r="AW997" i="1" s="1"/>
  <c r="S998" i="1"/>
  <c r="U998" i="1"/>
  <c r="AM998" i="1" s="1"/>
  <c r="S999" i="1"/>
  <c r="U999" i="1"/>
  <c r="AM999" i="1" s="1"/>
  <c r="AU999" i="1" s="1"/>
  <c r="S1000" i="1"/>
  <c r="U1000" i="1"/>
  <c r="AM1000" i="1" s="1"/>
  <c r="AW1000" i="1"/>
  <c r="S1001" i="1"/>
  <c r="U1001" i="1"/>
  <c r="AM1001" i="1" s="1"/>
  <c r="AW1001" i="1" s="1"/>
  <c r="S1002" i="1"/>
  <c r="U1002" i="1"/>
  <c r="AM1002" i="1" s="1"/>
  <c r="AW1002" i="1" s="1"/>
  <c r="S1003" i="1"/>
  <c r="U1003" i="1"/>
  <c r="AM1003" i="1" s="1"/>
  <c r="S1004" i="1"/>
  <c r="U1004" i="1"/>
  <c r="AM1004" i="1" s="1"/>
  <c r="S1005" i="1"/>
  <c r="U1005" i="1"/>
  <c r="AM1005" i="1" s="1"/>
  <c r="S1006" i="1"/>
  <c r="U1006" i="1"/>
  <c r="AM1006" i="1"/>
  <c r="S1007" i="1"/>
  <c r="U1007" i="1"/>
  <c r="AM1007" i="1"/>
  <c r="AW1007" i="1" s="1"/>
  <c r="S1008" i="1"/>
  <c r="U1008" i="1"/>
  <c r="AM1008" i="1"/>
  <c r="S1009" i="1"/>
  <c r="U1009" i="1"/>
  <c r="AM1009" i="1" s="1"/>
  <c r="AV1009" i="1"/>
  <c r="S1010" i="1"/>
  <c r="U1010" i="1"/>
  <c r="AM1010" i="1" s="1"/>
  <c r="AW1010" i="1" s="1"/>
  <c r="S1011" i="1"/>
  <c r="U1011" i="1"/>
  <c r="AM1011" i="1"/>
  <c r="AV1011" i="1" s="1"/>
  <c r="S1012" i="1"/>
  <c r="U1012" i="1"/>
  <c r="AM1012" i="1" s="1"/>
  <c r="AW1012" i="1" s="1"/>
  <c r="S1013" i="1"/>
  <c r="U1013" i="1"/>
  <c r="AM1013" i="1" s="1"/>
  <c r="S1014" i="1"/>
  <c r="U1014" i="1"/>
  <c r="AM1014" i="1" s="1"/>
  <c r="S1015" i="1"/>
  <c r="U1015" i="1"/>
  <c r="AM1015" i="1" s="1"/>
  <c r="AW1015" i="1" s="1"/>
  <c r="S1016" i="1"/>
  <c r="U1016" i="1"/>
  <c r="AW1016" i="1"/>
  <c r="AM1016" i="1"/>
  <c r="AV1016" i="1" s="1"/>
  <c r="S1017" i="1"/>
  <c r="U1017" i="1"/>
  <c r="AM1017" i="1" s="1"/>
  <c r="S1018" i="1"/>
  <c r="U1018" i="1"/>
  <c r="AM1018" i="1" s="1"/>
  <c r="S1019" i="1"/>
  <c r="U1019" i="1"/>
  <c r="AM1019" i="1" s="1"/>
  <c r="AU1019" i="1" s="1"/>
  <c r="S1020" i="1"/>
  <c r="U1020" i="1"/>
  <c r="AM1020" i="1" s="1"/>
  <c r="AW1020" i="1" s="1"/>
  <c r="S1021" i="1"/>
  <c r="U1021" i="1"/>
  <c r="AM1021" i="1" s="1"/>
  <c r="S1022" i="1"/>
  <c r="U1022" i="1"/>
  <c r="AM1022" i="1" s="1"/>
  <c r="S1023" i="1"/>
  <c r="U1023" i="1"/>
  <c r="AM1023" i="1" s="1"/>
  <c r="S1024" i="1"/>
  <c r="U1024" i="1"/>
  <c r="AM1024" i="1" s="1"/>
  <c r="AU1024" i="1" s="1"/>
  <c r="AV1024" i="1"/>
  <c r="S1025" i="1"/>
  <c r="U1025" i="1"/>
  <c r="AM1025" i="1"/>
  <c r="S1026" i="1"/>
  <c r="U1026" i="1"/>
  <c r="AM1026" i="1" s="1"/>
  <c r="S1027" i="1"/>
  <c r="U1027" i="1"/>
  <c r="AM1027" i="1" s="1"/>
  <c r="S1028" i="1"/>
  <c r="U1028" i="1"/>
  <c r="AM1028" i="1"/>
  <c r="S1029" i="1"/>
  <c r="U1029" i="1"/>
  <c r="AM1029" i="1" s="1"/>
  <c r="S1030" i="1"/>
  <c r="U1030" i="1"/>
  <c r="AM1030" i="1" s="1"/>
  <c r="S1031" i="1"/>
  <c r="U1031" i="1"/>
  <c r="AM1031" i="1"/>
  <c r="S1032" i="1"/>
  <c r="U1032" i="1"/>
  <c r="AM1032" i="1" s="1"/>
  <c r="S1033" i="1"/>
  <c r="U1033" i="1"/>
  <c r="AM1033" i="1" s="1"/>
  <c r="S1034" i="1"/>
  <c r="U1034" i="1"/>
  <c r="AM1034" i="1" s="1"/>
  <c r="S1035" i="1"/>
  <c r="U1035" i="1"/>
  <c r="AW1035" i="1"/>
  <c r="AM1035" i="1"/>
  <c r="S1036" i="1"/>
  <c r="U1036" i="1"/>
  <c r="AM1036" i="1" s="1"/>
  <c r="S1037" i="1"/>
  <c r="U1037" i="1"/>
  <c r="AM1037" i="1"/>
  <c r="S1038" i="1"/>
  <c r="U1038" i="1"/>
  <c r="AM1038" i="1" s="1"/>
  <c r="S1039" i="1"/>
  <c r="U1039" i="1"/>
  <c r="AM1039" i="1" s="1"/>
  <c r="S1040" i="1"/>
  <c r="U1040" i="1"/>
  <c r="AM1040" i="1"/>
  <c r="S1041" i="1"/>
  <c r="U1041" i="1"/>
  <c r="AM1041" i="1" s="1"/>
  <c r="AV1041" i="1" s="1"/>
  <c r="S1042" i="1"/>
  <c r="U1042" i="1"/>
  <c r="AM1042" i="1" s="1"/>
  <c r="S1043" i="1"/>
  <c r="U1043" i="1"/>
  <c r="AM1043" i="1" s="1"/>
  <c r="S1044" i="1"/>
  <c r="U1044" i="1"/>
  <c r="AM1044" i="1" s="1"/>
  <c r="S1045" i="1"/>
  <c r="U1045" i="1"/>
  <c r="AM1045" i="1"/>
  <c r="S1046" i="1"/>
  <c r="U1046" i="1"/>
  <c r="AM1046" i="1" s="1"/>
  <c r="AV1046" i="1" s="1"/>
  <c r="S1047" i="1"/>
  <c r="U1047" i="1"/>
  <c r="AM1047" i="1" s="1"/>
  <c r="S1048" i="1"/>
  <c r="U1048" i="1"/>
  <c r="AM1048" i="1"/>
  <c r="S1049" i="1"/>
  <c r="U1049" i="1"/>
  <c r="AM1049" i="1"/>
  <c r="AU1049" i="1" s="1"/>
  <c r="S1050" i="1"/>
  <c r="U1050" i="1"/>
  <c r="AM1050" i="1" s="1"/>
  <c r="AW1050" i="1"/>
  <c r="S1051" i="1"/>
  <c r="U1051" i="1"/>
  <c r="AM1051" i="1" s="1"/>
  <c r="AV1051" i="1" s="1"/>
  <c r="S1052" i="1"/>
  <c r="U1052" i="1"/>
  <c r="AM1052" i="1" s="1"/>
  <c r="S1053" i="1"/>
  <c r="U1053" i="1"/>
  <c r="AM1053" i="1" s="1"/>
  <c r="S1054" i="1"/>
  <c r="U1054" i="1"/>
  <c r="AV1054" i="1"/>
  <c r="AM1054" i="1"/>
  <c r="AU1054" i="1" s="1"/>
  <c r="S1055" i="1"/>
  <c r="U1055" i="1"/>
  <c r="AM1055" i="1" s="1"/>
  <c r="AW1055" i="1" s="1"/>
  <c r="S1056" i="1"/>
  <c r="U1056" i="1"/>
  <c r="AM1056" i="1" s="1"/>
  <c r="S1057" i="1"/>
  <c r="U1057" i="1"/>
  <c r="AM1057" i="1" s="1"/>
  <c r="S1058" i="1"/>
  <c r="U1058" i="1"/>
  <c r="AM1058" i="1" s="1"/>
  <c r="S1059" i="1"/>
  <c r="U1059" i="1"/>
  <c r="AV1059" i="1"/>
  <c r="AM1059" i="1"/>
  <c r="AU1059" i="1" s="1"/>
  <c r="S1060" i="1"/>
  <c r="U1060" i="1"/>
  <c r="AM1060" i="1" s="1"/>
  <c r="AW1060" i="1" s="1"/>
  <c r="S1061" i="1"/>
  <c r="U1061" i="1"/>
  <c r="AM1061" i="1" s="1"/>
  <c r="AV1061" i="1" s="1"/>
  <c r="S1062" i="1"/>
  <c r="U1062" i="1"/>
  <c r="AM1062" i="1" s="1"/>
  <c r="S1063" i="1"/>
  <c r="U1063" i="1"/>
  <c r="AM1063" i="1"/>
  <c r="S1064" i="1"/>
  <c r="U1064" i="1"/>
  <c r="AM1064" i="1"/>
  <c r="AW1064" i="1"/>
  <c r="S1065" i="1"/>
  <c r="U1065" i="1"/>
  <c r="AM1065" i="1" s="1"/>
  <c r="S1066" i="1"/>
  <c r="U1066" i="1"/>
  <c r="AM1066" i="1"/>
  <c r="AV1066" i="1" s="1"/>
  <c r="S1067" i="1"/>
  <c r="U1067" i="1"/>
  <c r="AM1067" i="1"/>
  <c r="S1068" i="1"/>
  <c r="U1068" i="1"/>
  <c r="AM1068" i="1" s="1"/>
  <c r="S1069" i="1"/>
  <c r="U1069" i="1"/>
  <c r="AM1069" i="1" s="1"/>
  <c r="AW1069" i="1" s="1"/>
  <c r="S1070" i="1"/>
  <c r="U1070" i="1"/>
  <c r="AM1070" i="1" s="1"/>
  <c r="S1071" i="1"/>
  <c r="U1071" i="1"/>
  <c r="AM1071" i="1"/>
  <c r="AV1071" i="1" s="1"/>
  <c r="S1072" i="1"/>
  <c r="U1072" i="1"/>
  <c r="AM1072" i="1"/>
  <c r="S1073" i="1"/>
  <c r="U1073" i="1"/>
  <c r="AM1073" i="1" s="1"/>
  <c r="S1074" i="1"/>
  <c r="U1074" i="1"/>
  <c r="AV1074" i="1"/>
  <c r="AM1074" i="1"/>
  <c r="AW1074" i="1" s="1"/>
  <c r="S1075" i="1"/>
  <c r="U1075" i="1"/>
  <c r="AM1075" i="1" s="1"/>
  <c r="AW1075" i="1" s="1"/>
  <c r="S1076" i="1"/>
  <c r="U1076" i="1"/>
  <c r="AM1076" i="1"/>
  <c r="AV1076" i="1" s="1"/>
  <c r="S1077" i="1"/>
  <c r="U1077" i="1"/>
  <c r="AM1077" i="1" s="1"/>
  <c r="S1078" i="1"/>
  <c r="U1078" i="1"/>
  <c r="AM1078" i="1"/>
  <c r="S1079" i="1"/>
  <c r="U1079" i="1"/>
  <c r="AM1079" i="1" s="1"/>
  <c r="AW1079" i="1" s="1"/>
  <c r="S1080" i="1"/>
  <c r="U1080" i="1"/>
  <c r="AM1080" i="1" s="1"/>
  <c r="AW1080" i="1" s="1"/>
  <c r="S1081" i="1"/>
  <c r="U1081" i="1"/>
  <c r="AM1081" i="1"/>
  <c r="AV1081" i="1" s="1"/>
  <c r="S1082" i="1"/>
  <c r="U1082" i="1"/>
  <c r="AM1082" i="1"/>
  <c r="S1083" i="1"/>
  <c r="U1083" i="1"/>
  <c r="AM1083" i="1" s="1"/>
  <c r="S1084" i="1"/>
  <c r="U1084" i="1"/>
  <c r="AM1084" i="1" s="1"/>
  <c r="S1085" i="1"/>
  <c r="U1085" i="1"/>
  <c r="AM1085" i="1" s="1"/>
  <c r="AW1085" i="1"/>
  <c r="S1086" i="1"/>
  <c r="U1086" i="1"/>
  <c r="AM1086" i="1"/>
  <c r="AV1086" i="1" s="1"/>
  <c r="S1087" i="1"/>
  <c r="U1087" i="1"/>
  <c r="AM1087" i="1" s="1"/>
  <c r="S1088" i="1"/>
  <c r="U1088" i="1"/>
  <c r="AM1088" i="1"/>
  <c r="S1089" i="1"/>
  <c r="U1089" i="1"/>
  <c r="AM1089" i="1" s="1"/>
  <c r="AW1089" i="1" s="1"/>
  <c r="AV1089" i="1"/>
  <c r="S1090" i="1"/>
  <c r="U1090" i="1"/>
  <c r="AM1090" i="1"/>
  <c r="S1091" i="1"/>
  <c r="U1091" i="1"/>
  <c r="AM1091" i="1" s="1"/>
  <c r="AV1091" i="1" s="1"/>
  <c r="S1092" i="1"/>
  <c r="U1092" i="1"/>
  <c r="AM1092" i="1" s="1"/>
  <c r="S1093" i="1"/>
  <c r="U1093" i="1"/>
  <c r="AM1093" i="1"/>
  <c r="S1094" i="1"/>
  <c r="U1094" i="1"/>
  <c r="AM1094" i="1" s="1"/>
  <c r="S1095" i="1"/>
  <c r="U1095" i="1"/>
  <c r="AM1095" i="1"/>
  <c r="AW1095" i="1" s="1"/>
  <c r="S1096" i="1"/>
  <c r="U1096" i="1"/>
  <c r="AM1096" i="1" s="1"/>
  <c r="AU1096" i="1"/>
  <c r="S1097" i="1"/>
  <c r="U1097" i="1"/>
  <c r="AM1097" i="1" s="1"/>
  <c r="S1098" i="1"/>
  <c r="U1098" i="1"/>
  <c r="AM1098" i="1"/>
  <c r="S1099" i="1"/>
  <c r="U1099" i="1"/>
  <c r="AM1099" i="1" s="1"/>
  <c r="S1100" i="1"/>
  <c r="U1100" i="1"/>
  <c r="AM1100" i="1" s="1"/>
  <c r="S1101" i="1"/>
  <c r="U1101" i="1"/>
  <c r="AM1101" i="1" s="1"/>
  <c r="AV1101" i="1" s="1"/>
  <c r="S1102" i="1"/>
  <c r="U1102" i="1"/>
  <c r="AM1102" i="1"/>
  <c r="S1103" i="1"/>
  <c r="U1103" i="1"/>
  <c r="AM1103" i="1"/>
  <c r="S1104" i="1"/>
  <c r="U1104" i="1"/>
  <c r="AM1104" i="1" s="1"/>
  <c r="AW1104" i="1" s="1"/>
  <c r="S1105" i="1"/>
  <c r="U1105" i="1"/>
  <c r="AM1105" i="1"/>
  <c r="AW1105" i="1"/>
  <c r="S1106" i="1"/>
  <c r="U1106" i="1"/>
  <c r="AM1106" i="1" s="1"/>
  <c r="AV1106" i="1" s="1"/>
  <c r="S1107" i="1"/>
  <c r="U1107" i="1"/>
  <c r="AM1107" i="1"/>
  <c r="S1108" i="1"/>
  <c r="U1108" i="1"/>
  <c r="AM1108" i="1" s="1"/>
  <c r="S1109" i="1"/>
  <c r="U1109" i="1"/>
  <c r="AM1109" i="1"/>
  <c r="AW1109" i="1"/>
  <c r="S1110" i="1"/>
  <c r="U1110" i="1"/>
  <c r="AM1110" i="1" s="1"/>
  <c r="AW1110" i="1"/>
  <c r="S1111" i="1"/>
  <c r="U1111" i="1"/>
  <c r="AM1111" i="1"/>
  <c r="AV1111" i="1"/>
  <c r="S1112" i="1"/>
  <c r="U1112" i="1"/>
  <c r="AM1112" i="1"/>
  <c r="AW960" i="1" l="1"/>
  <c r="AV960" i="1"/>
  <c r="AU725" i="1"/>
  <c r="AW725" i="1"/>
  <c r="AW225" i="1"/>
  <c r="AV352" i="1"/>
  <c r="AW352" i="1"/>
  <c r="AV1031" i="1"/>
  <c r="AW1031" i="1"/>
  <c r="AW467" i="1"/>
  <c r="AV467" i="1"/>
  <c r="AV61" i="1"/>
  <c r="AW61" i="1"/>
  <c r="AW212" i="1"/>
  <c r="AV212" i="1"/>
  <c r="AV1006" i="1"/>
  <c r="AW1006" i="1"/>
  <c r="AV357" i="1"/>
  <c r="AW357" i="1"/>
  <c r="AV362" i="1"/>
  <c r="AW362" i="1"/>
  <c r="AW1094" i="1"/>
  <c r="AV1094" i="1"/>
  <c r="AU945" i="1"/>
  <c r="AV945" i="1"/>
  <c r="AU790" i="1"/>
  <c r="AV790" i="1"/>
  <c r="AW790" i="1"/>
  <c r="AW126" i="1"/>
  <c r="AV126" i="1"/>
  <c r="AU1029" i="1"/>
  <c r="AV1029" i="1"/>
  <c r="AV307" i="1"/>
  <c r="AV277" i="1"/>
  <c r="AU277" i="1"/>
  <c r="AV222" i="1"/>
  <c r="AW222" i="1"/>
  <c r="AV367" i="1"/>
  <c r="AW337" i="1"/>
  <c r="AV167" i="1"/>
  <c r="AW167" i="1"/>
  <c r="AW86" i="1"/>
  <c r="AV715" i="1"/>
  <c r="AW715" i="1"/>
  <c r="AU1044" i="1"/>
  <c r="AV1044" i="1"/>
  <c r="AU1004" i="1"/>
  <c r="AV1004" i="1"/>
  <c r="AW1046" i="1"/>
  <c r="AW96" i="1"/>
  <c r="AV96" i="1"/>
  <c r="AW1084" i="1"/>
  <c r="AV1084" i="1"/>
  <c r="AW537" i="1"/>
  <c r="AV452" i="1"/>
  <c r="AW377" i="1"/>
  <c r="AW106" i="1"/>
  <c r="AV106" i="1"/>
  <c r="AU1039" i="1"/>
  <c r="AV1039" i="1"/>
  <c r="AV745" i="1"/>
  <c r="AW745" i="1"/>
  <c r="AU780" i="1"/>
  <c r="AV780" i="1"/>
  <c r="AU978" i="1"/>
  <c r="AV805" i="1"/>
  <c r="AV463" i="1"/>
  <c r="AU463" i="1"/>
  <c r="AW422" i="1"/>
  <c r="AV422" i="1"/>
  <c r="AV120" i="1"/>
  <c r="AV937" i="1"/>
  <c r="AU826" i="1"/>
  <c r="AV808" i="1"/>
  <c r="AU792" i="1"/>
  <c r="AV743" i="1"/>
  <c r="AV529" i="1"/>
  <c r="AV489" i="1"/>
  <c r="AV397" i="1"/>
  <c r="AW298" i="1"/>
  <c r="AV261" i="1"/>
  <c r="AW182" i="1"/>
  <c r="AW157" i="1"/>
  <c r="AV130" i="1"/>
  <c r="AU250" i="1"/>
  <c r="AV135" i="1"/>
  <c r="AV870" i="1"/>
  <c r="AV832" i="1"/>
  <c r="AU235" i="1"/>
  <c r="AV145" i="1"/>
  <c r="AU52" i="1"/>
  <c r="AV1056" i="1"/>
  <c r="AU1009" i="1"/>
  <c r="AU936" i="1"/>
  <c r="AU931" i="1"/>
  <c r="AV920" i="1"/>
  <c r="AV902" i="1"/>
  <c r="AU856" i="1"/>
  <c r="AU797" i="1"/>
  <c r="AU754" i="1"/>
  <c r="AU742" i="1"/>
  <c r="AV730" i="1"/>
  <c r="AU655" i="1"/>
  <c r="AU538" i="1"/>
  <c r="AW522" i="1"/>
  <c r="AV504" i="1"/>
  <c r="AU325" i="1"/>
  <c r="AU319" i="1"/>
  <c r="AU270" i="1"/>
  <c r="AU186" i="1"/>
  <c r="AU172" i="1"/>
  <c r="AU156" i="1"/>
  <c r="AU715" i="1"/>
  <c r="AW683" i="1"/>
  <c r="AV429" i="1"/>
  <c r="AU249" i="1"/>
  <c r="AW234" i="1"/>
  <c r="AW205" i="1"/>
  <c r="AU161" i="1"/>
  <c r="AW46" i="1"/>
  <c r="AW984" i="1"/>
  <c r="AV812" i="1"/>
  <c r="AW693" i="1"/>
  <c r="AV631" i="1"/>
  <c r="AU1092" i="1"/>
  <c r="AV1064" i="1"/>
  <c r="AU951" i="1"/>
  <c r="AU930" i="1"/>
  <c r="AU914" i="1"/>
  <c r="AV862" i="1"/>
  <c r="AU747" i="1"/>
  <c r="AV693" i="1"/>
  <c r="AV688" i="1"/>
  <c r="AW636" i="1"/>
  <c r="AV568" i="1"/>
  <c r="AW508" i="1"/>
  <c r="AU439" i="1"/>
  <c r="AV400" i="1"/>
  <c r="AU324" i="1"/>
  <c r="AW1040" i="1"/>
  <c r="AW989" i="1"/>
  <c r="AW967" i="1"/>
  <c r="AW940" i="1"/>
  <c r="AV935" i="1"/>
  <c r="AV924" i="1"/>
  <c r="AU842" i="1"/>
  <c r="AU719" i="1"/>
  <c r="AV636" i="1"/>
  <c r="AV433" i="1"/>
  <c r="AV405" i="1"/>
  <c r="AW279" i="1"/>
  <c r="AW274" i="1"/>
  <c r="AV253" i="1"/>
  <c r="AV171" i="1"/>
  <c r="AV950" i="1"/>
  <c r="AU887" i="1"/>
  <c r="AV848" i="1"/>
  <c r="AW800" i="1"/>
  <c r="AV768" i="1"/>
  <c r="AV548" i="1"/>
  <c r="AV448" i="1"/>
  <c r="AU394" i="1"/>
  <c r="AV335" i="1"/>
  <c r="AU329" i="1"/>
  <c r="AV1109" i="1"/>
  <c r="AW972" i="1"/>
  <c r="AU929" i="1"/>
  <c r="AU867" i="1"/>
  <c r="AU835" i="1"/>
  <c r="AU278" i="1"/>
  <c r="AV55" i="1"/>
  <c r="AV829" i="1"/>
  <c r="AV906" i="1"/>
  <c r="AV350" i="1"/>
  <c r="AV268" i="1"/>
  <c r="AW1030" i="1"/>
  <c r="AU949" i="1"/>
  <c r="AU866" i="1"/>
  <c r="AV789" i="1"/>
  <c r="AV767" i="1"/>
  <c r="AV707" i="1"/>
  <c r="AV665" i="1"/>
  <c r="AV598" i="1"/>
  <c r="AU379" i="1"/>
  <c r="AV370" i="1"/>
  <c r="AV365" i="1"/>
  <c r="AV355" i="1"/>
  <c r="AU288" i="1"/>
  <c r="AV232" i="1"/>
  <c r="AV226" i="1"/>
  <c r="AW996" i="1"/>
  <c r="AV917" i="1"/>
  <c r="AU892" i="1"/>
  <c r="AV853" i="1"/>
  <c r="AV828" i="1"/>
  <c r="AU750" i="1"/>
  <c r="AU745" i="1"/>
  <c r="AW681" i="1"/>
  <c r="AV553" i="1"/>
  <c r="AU137" i="1"/>
  <c r="AV131" i="1"/>
  <c r="AU111" i="1"/>
  <c r="AU92" i="1"/>
  <c r="AV44" i="1"/>
  <c r="AV34" i="1"/>
  <c r="AW965" i="1"/>
  <c r="AV772" i="1"/>
  <c r="AW695" i="1"/>
  <c r="AV670" i="1"/>
  <c r="AU664" i="1"/>
  <c r="AW338" i="1"/>
  <c r="AV327" i="1"/>
  <c r="AW293" i="1"/>
  <c r="AW1099" i="1"/>
  <c r="AV959" i="1"/>
  <c r="AU904" i="1"/>
  <c r="AV793" i="1"/>
  <c r="AW700" i="1"/>
  <c r="AV695" i="1"/>
  <c r="AU645" i="1"/>
  <c r="AW332" i="1"/>
  <c r="AW250" i="1"/>
  <c r="AW197" i="1"/>
  <c r="AV738" i="1"/>
  <c r="AW663" i="1"/>
  <c r="AV558" i="1"/>
  <c r="AU353" i="1"/>
  <c r="AV250" i="1"/>
  <c r="AV221" i="1"/>
  <c r="AU216" i="1"/>
  <c r="AU211" i="1"/>
  <c r="AV91" i="1"/>
  <c r="AU1014" i="1"/>
  <c r="AV1014" i="1"/>
  <c r="AW925" i="1"/>
  <c r="AV1036" i="1"/>
  <c r="AW1036" i="1"/>
  <c r="AW495" i="1"/>
  <c r="AU975" i="1"/>
  <c r="AW975" i="1"/>
  <c r="AV517" i="1"/>
  <c r="AW517" i="1"/>
  <c r="AU784" i="1"/>
  <c r="AV784" i="1"/>
  <c r="AV1021" i="1"/>
  <c r="AW1021" i="1"/>
  <c r="AU734" i="1"/>
  <c r="AU1047" i="1"/>
  <c r="AV896" i="1"/>
  <c r="AW682" i="1"/>
  <c r="AW277" i="1"/>
  <c r="AU1008" i="1"/>
  <c r="AU950" i="1"/>
  <c r="AU744" i="1"/>
  <c r="AV744" i="1"/>
  <c r="AW438" i="1"/>
  <c r="AV438" i="1"/>
  <c r="AU70" i="1"/>
  <c r="AU1033" i="1"/>
  <c r="AU89" i="1"/>
  <c r="AU1064" i="1"/>
  <c r="AV934" i="1"/>
  <c r="AW780" i="1"/>
  <c r="AU452" i="1"/>
  <c r="AU749" i="1"/>
  <c r="AV749" i="1"/>
  <c r="AU1106" i="1"/>
  <c r="AU1050" i="1"/>
  <c r="AU1028" i="1"/>
  <c r="AV999" i="1"/>
  <c r="AW999" i="1"/>
  <c r="AU986" i="1"/>
  <c r="AV965" i="1"/>
  <c r="AU939" i="1"/>
  <c r="AU928" i="1"/>
  <c r="AV907" i="1"/>
  <c r="AV894" i="1"/>
  <c r="AU810" i="1"/>
  <c r="AU658" i="1"/>
  <c r="AU640" i="1"/>
  <c r="AV521" i="1"/>
  <c r="AV479" i="1"/>
  <c r="AU432" i="1"/>
  <c r="AV432" i="1"/>
  <c r="AV427" i="1"/>
  <c r="AU418" i="1"/>
  <c r="AV413" i="1"/>
  <c r="AW413" i="1"/>
  <c r="AU377" i="1"/>
  <c r="AU347" i="1"/>
  <c r="AW184" i="1"/>
  <c r="AV184" i="1"/>
  <c r="AW175" i="1"/>
  <c r="AV175" i="1"/>
  <c r="AU1056" i="1"/>
  <c r="AU407" i="1"/>
  <c r="AV162" i="1"/>
  <c r="AW162" i="1"/>
  <c r="AW343" i="1"/>
  <c r="AU1074" i="1"/>
  <c r="AV982" i="1"/>
  <c r="AU36" i="1"/>
  <c r="AW36" i="1"/>
  <c r="AU1098" i="1"/>
  <c r="AV871" i="1"/>
  <c r="AU75" i="1"/>
  <c r="AU995" i="1"/>
  <c r="AW995" i="1"/>
  <c r="AV955" i="1"/>
  <c r="AW759" i="1"/>
  <c r="AV190" i="1"/>
  <c r="AW190" i="1"/>
  <c r="AW994" i="1"/>
  <c r="AU815" i="1"/>
  <c r="AU794" i="1"/>
  <c r="AV794" i="1"/>
  <c r="AU769" i="1"/>
  <c r="AV769" i="1"/>
  <c r="AU537" i="1"/>
  <c r="AV513" i="1"/>
  <c r="AU488" i="1"/>
  <c r="AV488" i="1"/>
  <c r="AW488" i="1"/>
  <c r="AW437" i="1"/>
  <c r="AV437" i="1"/>
  <c r="AU372" i="1"/>
  <c r="AU367" i="1"/>
  <c r="AU362" i="1"/>
  <c r="AU357" i="1"/>
  <c r="AU352" i="1"/>
  <c r="AU132" i="1"/>
  <c r="AW132" i="1"/>
  <c r="AU1070" i="1"/>
  <c r="AU884" i="1"/>
  <c r="AW214" i="1"/>
  <c r="AU321" i="1"/>
  <c r="AV237" i="1"/>
  <c r="AW237" i="1"/>
  <c r="AU1090" i="1"/>
  <c r="AU1034" i="1"/>
  <c r="AV1034" i="1"/>
  <c r="AV909" i="1"/>
  <c r="AW348" i="1"/>
  <c r="AW242" i="1"/>
  <c r="AU1069" i="1"/>
  <c r="AV1069" i="1"/>
  <c r="AV692" i="1"/>
  <c r="AU94" i="1"/>
  <c r="AU61" i="1"/>
  <c r="AV630" i="1"/>
  <c r="AV527" i="1"/>
  <c r="AW527" i="1"/>
  <c r="AU414" i="1"/>
  <c r="AU423" i="1"/>
  <c r="AV423" i="1"/>
  <c r="AW423" i="1"/>
  <c r="AU991" i="1"/>
  <c r="AU960" i="1"/>
  <c r="AW805" i="1"/>
  <c r="AV635" i="1"/>
  <c r="AU1110" i="1"/>
  <c r="AU1063" i="1"/>
  <c r="AV994" i="1"/>
  <c r="AU948" i="1"/>
  <c r="AU820" i="1"/>
  <c r="AW784" i="1"/>
  <c r="AV763" i="1"/>
  <c r="AV742" i="1"/>
  <c r="AU705" i="1"/>
  <c r="AU478" i="1"/>
  <c r="AV478" i="1"/>
  <c r="AW478" i="1"/>
  <c r="AW468" i="1"/>
  <c r="AV460" i="1"/>
  <c r="AW447" i="1"/>
  <c r="AV447" i="1"/>
  <c r="AW442" i="1"/>
  <c r="AV442" i="1"/>
  <c r="AW240" i="1"/>
  <c r="AV132" i="1"/>
  <c r="AU765" i="1"/>
  <c r="AV765" i="1"/>
  <c r="AW765" i="1"/>
  <c r="AU1025" i="1"/>
  <c r="AU967" i="1"/>
  <c r="AV510" i="1"/>
  <c r="AU510" i="1"/>
  <c r="AW510" i="1"/>
  <c r="AU1086" i="1"/>
  <c r="AV150" i="1"/>
  <c r="AV972" i="1"/>
  <c r="AW353" i="1"/>
  <c r="AU267" i="1"/>
  <c r="AW945" i="1"/>
  <c r="AV480" i="1"/>
  <c r="AU282" i="1"/>
  <c r="AW282" i="1"/>
  <c r="AU80" i="1"/>
  <c r="AU1046" i="1"/>
  <c r="AU712" i="1"/>
  <c r="AV712" i="1"/>
  <c r="AU292" i="1"/>
  <c r="AV292" i="1"/>
  <c r="AW292" i="1"/>
  <c r="AU1041" i="1"/>
  <c r="AW1041" i="1"/>
  <c r="AV914" i="1"/>
  <c r="AV882" i="1"/>
  <c r="AU789" i="1"/>
  <c r="AU663" i="1"/>
  <c r="AU483" i="1"/>
  <c r="AU473" i="1"/>
  <c r="AV473" i="1"/>
  <c r="AW473" i="1"/>
  <c r="AV468" i="1"/>
  <c r="AV302" i="1"/>
  <c r="AW302" i="1"/>
  <c r="AW235" i="1"/>
  <c r="AV137" i="1"/>
  <c r="AU1099" i="1"/>
  <c r="AU1107" i="1"/>
  <c r="AV1049" i="1"/>
  <c r="AV837" i="1"/>
  <c r="AV831" i="1"/>
  <c r="AU774" i="1"/>
  <c r="AV774" i="1"/>
  <c r="AV492" i="1"/>
  <c r="AW492" i="1"/>
  <c r="AW417" i="1"/>
  <c r="AV417" i="1"/>
  <c r="AV142" i="1"/>
  <c r="AW142" i="1"/>
  <c r="AU1065" i="1"/>
  <c r="AW1065" i="1"/>
  <c r="AU713" i="1"/>
  <c r="AW713" i="1"/>
  <c r="AU453" i="1"/>
  <c r="AV453" i="1"/>
  <c r="AW453" i="1"/>
  <c r="AU1016" i="1"/>
  <c r="AV26" i="1"/>
  <c r="AW26" i="1"/>
  <c r="AU1097" i="1"/>
  <c r="AV1096" i="1"/>
  <c r="AU990" i="1"/>
  <c r="AV849" i="1"/>
  <c r="AV814" i="1"/>
  <c r="AV747" i="1"/>
  <c r="AV394" i="1"/>
  <c r="AU147" i="1"/>
  <c r="AV147" i="1"/>
  <c r="AW147" i="1"/>
  <c r="AV101" i="1"/>
  <c r="AW101" i="1"/>
  <c r="AU1079" i="1"/>
  <c r="AU1005" i="1"/>
  <c r="AV951" i="1"/>
  <c r="AW755" i="1"/>
  <c r="AU770" i="1"/>
  <c r="AU382" i="1"/>
  <c r="AV382" i="1"/>
  <c r="AW382" i="1"/>
  <c r="AW764" i="1"/>
  <c r="AV764" i="1"/>
  <c r="AU1076" i="1"/>
  <c r="AU1027" i="1"/>
  <c r="AU985" i="1"/>
  <c r="AU1109" i="1"/>
  <c r="AU1100" i="1"/>
  <c r="AW1100" i="1"/>
  <c r="AU1084" i="1"/>
  <c r="AU1080" i="1"/>
  <c r="AU1018" i="1"/>
  <c r="AU1010" i="1"/>
  <c r="AU1006" i="1"/>
  <c r="AV885" i="1"/>
  <c r="AV861" i="1"/>
  <c r="AV842" i="1"/>
  <c r="AU836" i="1"/>
  <c r="AV788" i="1"/>
  <c r="AU767" i="1"/>
  <c r="AU735" i="1"/>
  <c r="AV735" i="1"/>
  <c r="AW735" i="1"/>
  <c r="AU530" i="1"/>
  <c r="AV530" i="1"/>
  <c r="AV524" i="1"/>
  <c r="AU487" i="1"/>
  <c r="AV482" i="1"/>
  <c r="AW482" i="1"/>
  <c r="AW472" i="1"/>
  <c r="AU1111" i="1"/>
  <c r="AW739" i="1"/>
  <c r="AV739" i="1"/>
  <c r="AU1094" i="1"/>
  <c r="AU1051" i="1"/>
  <c r="AU785" i="1"/>
  <c r="AV785" i="1"/>
  <c r="AW785" i="1"/>
  <c r="AU31" i="1"/>
  <c r="AV31" i="1"/>
  <c r="AW31" i="1"/>
  <c r="AV677" i="1"/>
  <c r="AV475" i="1"/>
  <c r="AU287" i="1"/>
  <c r="AV287" i="1"/>
  <c r="AW287" i="1"/>
  <c r="AU1055" i="1"/>
  <c r="AU1071" i="1"/>
  <c r="AU740" i="1"/>
  <c r="AV740" i="1"/>
  <c r="AW740" i="1"/>
  <c r="AV234" i="1"/>
  <c r="AU202" i="1"/>
  <c r="AW202" i="1"/>
  <c r="AU402" i="1"/>
  <c r="AU66" i="1"/>
  <c r="AV66" i="1"/>
  <c r="AW66" i="1"/>
  <c r="AV41" i="1"/>
  <c r="AW41" i="1"/>
  <c r="AU1037" i="1"/>
  <c r="AU297" i="1"/>
  <c r="AV297" i="1"/>
  <c r="AW297" i="1"/>
  <c r="AU1002" i="1"/>
  <c r="AU1031" i="1"/>
  <c r="AU997" i="1"/>
  <c r="AV867" i="1"/>
  <c r="AV792" i="1"/>
  <c r="AU720" i="1"/>
  <c r="AU459" i="1"/>
  <c r="AV435" i="1"/>
  <c r="AW407" i="1"/>
  <c r="AV534" i="1"/>
  <c r="AU935" i="1"/>
  <c r="AV889" i="1"/>
  <c r="AU1102" i="1"/>
  <c r="AU1104" i="1"/>
  <c r="AV1104" i="1"/>
  <c r="AV1099" i="1"/>
  <c r="AU1095" i="1"/>
  <c r="AU1087" i="1"/>
  <c r="AV1079" i="1"/>
  <c r="AW1005" i="1"/>
  <c r="AU993" i="1"/>
  <c r="AV989" i="1"/>
  <c r="AV904" i="1"/>
  <c r="AV891" i="1"/>
  <c r="AV884" i="1"/>
  <c r="AV860" i="1"/>
  <c r="AU854" i="1"/>
  <c r="AV841" i="1"/>
  <c r="AV734" i="1"/>
  <c r="AW730" i="1"/>
  <c r="AU703" i="1"/>
  <c r="AV703" i="1"/>
  <c r="AU673" i="1"/>
  <c r="AU608" i="1"/>
  <c r="AV583" i="1"/>
  <c r="AU535" i="1"/>
  <c r="AV535" i="1"/>
  <c r="AV407" i="1"/>
  <c r="AW402" i="1"/>
  <c r="AW328" i="1"/>
  <c r="AU322" i="1"/>
  <c r="AV322" i="1"/>
  <c r="AW322" i="1"/>
  <c r="AU306" i="1"/>
  <c r="AV273" i="1"/>
  <c r="AV263" i="1"/>
  <c r="AV258" i="1"/>
  <c r="AV214" i="1"/>
  <c r="AU206" i="1"/>
  <c r="AV206" i="1"/>
  <c r="AW977" i="1"/>
  <c r="AU1060" i="1"/>
  <c r="AU85" i="1"/>
  <c r="AU1020" i="1"/>
  <c r="AU1067" i="1"/>
  <c r="AU1036" i="1"/>
  <c r="AU1091" i="1"/>
  <c r="AV1026" i="1"/>
  <c r="AW1026" i="1"/>
  <c r="AU1075" i="1"/>
  <c r="AW1070" i="1"/>
  <c r="AU1035" i="1"/>
  <c r="AW1025" i="1"/>
  <c r="AU1001" i="1"/>
  <c r="AV936" i="1"/>
  <c r="AV916" i="1"/>
  <c r="AV910" i="1"/>
  <c r="AV755" i="1"/>
  <c r="AW750" i="1"/>
  <c r="AW631" i="1"/>
  <c r="AV402" i="1"/>
  <c r="AV192" i="1"/>
  <c r="AW192" i="1"/>
  <c r="AV925" i="1"/>
  <c r="AW734" i="1"/>
  <c r="AV625" i="1"/>
  <c r="AW505" i="1"/>
  <c r="AU1082" i="1"/>
  <c r="AV509" i="1"/>
  <c r="AU1045" i="1"/>
  <c r="AW1045" i="1"/>
  <c r="AU1040" i="1"/>
  <c r="AV975" i="1"/>
  <c r="AW1090" i="1"/>
  <c r="AU1021" i="1"/>
  <c r="AV967" i="1"/>
  <c r="AV946" i="1"/>
  <c r="AV941" i="1"/>
  <c r="AV931" i="1"/>
  <c r="AV897" i="1"/>
  <c r="AU890" i="1"/>
  <c r="AU879" i="1"/>
  <c r="AV866" i="1"/>
  <c r="AU859" i="1"/>
  <c r="AV847" i="1"/>
  <c r="AV802" i="1"/>
  <c r="AV797" i="1"/>
  <c r="AU760" i="1"/>
  <c r="AV760" i="1"/>
  <c r="AW760" i="1"/>
  <c r="AU755" i="1"/>
  <c r="AU739" i="1"/>
  <c r="AW678" i="1"/>
  <c r="AU523" i="1"/>
  <c r="AU338" i="1"/>
  <c r="AW333" i="1"/>
  <c r="AW327" i="1"/>
  <c r="AV157" i="1"/>
  <c r="AV690" i="1"/>
  <c r="AV520" i="1"/>
  <c r="AV516" i="1"/>
  <c r="AV439" i="1"/>
  <c r="AU427" i="1"/>
  <c r="AV389" i="1"/>
  <c r="AU222" i="1"/>
  <c r="AV209" i="1"/>
  <c r="AV179" i="1"/>
  <c r="AU116" i="1"/>
  <c r="AV116" i="1"/>
  <c r="AU88" i="1"/>
  <c r="AU84" i="1"/>
  <c r="AU79" i="1"/>
  <c r="AU74" i="1"/>
  <c r="AU69" i="1"/>
  <c r="AU16" i="1"/>
  <c r="AV16" i="1"/>
  <c r="AV895" i="1"/>
  <c r="AV872" i="1"/>
  <c r="AV835" i="1"/>
  <c r="AW795" i="1"/>
  <c r="AV618" i="1"/>
  <c r="AU422" i="1"/>
  <c r="AU230" i="1"/>
  <c r="AU106" i="1"/>
  <c r="AU901" i="1"/>
  <c r="AU877" i="1"/>
  <c r="AV865" i="1"/>
  <c r="AV858" i="1"/>
  <c r="AV846" i="1"/>
  <c r="AU840" i="1"/>
  <c r="AU824" i="1"/>
  <c r="AV795" i="1"/>
  <c r="AV787" i="1"/>
  <c r="AV783" i="1"/>
  <c r="AV762" i="1"/>
  <c r="AV758" i="1"/>
  <c r="AV737" i="1"/>
  <c r="AV733" i="1"/>
  <c r="AU661" i="1"/>
  <c r="AV594" i="1"/>
  <c r="AV569" i="1"/>
  <c r="AW515" i="1"/>
  <c r="AU490" i="1"/>
  <c r="AU434" i="1"/>
  <c r="AV384" i="1"/>
  <c r="AU371" i="1"/>
  <c r="AU361" i="1"/>
  <c r="AU280" i="1"/>
  <c r="AU247" i="1"/>
  <c r="AW247" i="1"/>
  <c r="AU819" i="1"/>
  <c r="AW779" i="1"/>
  <c r="AW754" i="1"/>
  <c r="AW729" i="1"/>
  <c r="AV655" i="1"/>
  <c r="AU650" i="1"/>
  <c r="AV539" i="1"/>
  <c r="AU454" i="1"/>
  <c r="AV454" i="1"/>
  <c r="AU447" i="1"/>
  <c r="AU417" i="1"/>
  <c r="AU397" i="1"/>
  <c r="AU255" i="1"/>
  <c r="AU154" i="1"/>
  <c r="AV115" i="1"/>
  <c r="AU829" i="1"/>
  <c r="AU814" i="1"/>
  <c r="AV523" i="1"/>
  <c r="AV519" i="1"/>
  <c r="AU474" i="1"/>
  <c r="AV458" i="1"/>
  <c r="AW458" i="1"/>
  <c r="AV450" i="1"/>
  <c r="AU413" i="1"/>
  <c r="AU409" i="1"/>
  <c r="AV4" i="1"/>
  <c r="AW4" i="1"/>
  <c r="AV887" i="1"/>
  <c r="AV864" i="1"/>
  <c r="AV845" i="1"/>
  <c r="AU809" i="1"/>
  <c r="AU709" i="1"/>
  <c r="AU699" i="1"/>
  <c r="AU675" i="1"/>
  <c r="AU644" i="1"/>
  <c r="AV515" i="1"/>
  <c r="AU507" i="1"/>
  <c r="AV279" i="1"/>
  <c r="AU242" i="1"/>
  <c r="AU234" i="1"/>
  <c r="AW224" i="1"/>
  <c r="AV195" i="1"/>
  <c r="AU191" i="1"/>
  <c r="AV191" i="1"/>
  <c r="AV187" i="1"/>
  <c r="AU164" i="1"/>
  <c r="AU129" i="1"/>
  <c r="AV49" i="1"/>
  <c r="AU1105" i="1"/>
  <c r="AU1101" i="1"/>
  <c r="AU1078" i="1"/>
  <c r="AU1066" i="1"/>
  <c r="AU1062" i="1"/>
  <c r="AV1019" i="1"/>
  <c r="AW1011" i="1"/>
  <c r="AV969" i="1"/>
  <c r="AU906" i="1"/>
  <c r="AV900" i="1"/>
  <c r="AV876" i="1"/>
  <c r="AV857" i="1"/>
  <c r="AU851" i="1"/>
  <c r="AU834" i="1"/>
  <c r="AV818" i="1"/>
  <c r="AU804" i="1"/>
  <c r="AV782" i="1"/>
  <c r="AV778" i="1"/>
  <c r="AV757" i="1"/>
  <c r="AV753" i="1"/>
  <c r="AV732" i="1"/>
  <c r="AV728" i="1"/>
  <c r="AU638" i="1"/>
  <c r="AU633" i="1"/>
  <c r="AU593" i="1"/>
  <c r="AV549" i="1"/>
  <c r="AV531" i="1"/>
  <c r="AW518" i="1"/>
  <c r="AU489" i="1"/>
  <c r="AW485" i="1"/>
  <c r="AV360" i="1"/>
  <c r="AU340" i="1"/>
  <c r="AV259" i="1"/>
  <c r="AV246" i="1"/>
  <c r="AW199" i="1"/>
  <c r="AV182" i="1"/>
  <c r="AU44" i="1"/>
  <c r="AU1000" i="1"/>
  <c r="AW774" i="1"/>
  <c r="AW749" i="1"/>
  <c r="AU670" i="1"/>
  <c r="AU665" i="1"/>
  <c r="AU660" i="1"/>
  <c r="AW535" i="1"/>
  <c r="AV9" i="1"/>
  <c r="AW9" i="1"/>
  <c r="AU996" i="1"/>
  <c r="AV927" i="1"/>
  <c r="AV886" i="1"/>
  <c r="AV844" i="1"/>
  <c r="AU839" i="1"/>
  <c r="AU723" i="1"/>
  <c r="AW703" i="1"/>
  <c r="AU688" i="1"/>
  <c r="AU628" i="1"/>
  <c r="AV497" i="1"/>
  <c r="AU442" i="1"/>
  <c r="AU429" i="1"/>
  <c r="AW318" i="1"/>
  <c r="AW288" i="1"/>
  <c r="AV278" i="1"/>
  <c r="AV274" i="1"/>
  <c r="AU237" i="1"/>
  <c r="AV207" i="1"/>
  <c r="AW207" i="1"/>
  <c r="AU124" i="1"/>
  <c r="AU114" i="1"/>
  <c r="AU1112" i="1"/>
  <c r="AU1038" i="1"/>
  <c r="AU1015" i="1"/>
  <c r="AU1011" i="1"/>
  <c r="AU992" i="1"/>
  <c r="AU983" i="1"/>
  <c r="AU963" i="1"/>
  <c r="AV899" i="1"/>
  <c r="AV856" i="1"/>
  <c r="AV822" i="1"/>
  <c r="AU799" i="1"/>
  <c r="AV717" i="1"/>
  <c r="AV518" i="1"/>
  <c r="AV506" i="1"/>
  <c r="AV420" i="1"/>
  <c r="AV404" i="1"/>
  <c r="AV374" i="1"/>
  <c r="AV369" i="1"/>
  <c r="AV364" i="1"/>
  <c r="AW283" i="1"/>
  <c r="AU215" i="1"/>
  <c r="AW215" i="1"/>
  <c r="AV186" i="1"/>
  <c r="AU119" i="1"/>
  <c r="AU1089" i="1"/>
  <c r="AU1085" i="1"/>
  <c r="AU1081" i="1"/>
  <c r="AU926" i="1"/>
  <c r="AV905" i="1"/>
  <c r="AV892" i="1"/>
  <c r="AU880" i="1"/>
  <c r="AV869" i="1"/>
  <c r="AV850" i="1"/>
  <c r="AV817" i="1"/>
  <c r="AV777" i="1"/>
  <c r="AV752" i="1"/>
  <c r="AV722" i="1"/>
  <c r="AU598" i="1"/>
  <c r="AV542" i="1"/>
  <c r="AW538" i="1"/>
  <c r="AV501" i="1"/>
  <c r="AV469" i="1"/>
  <c r="AU449" i="1"/>
  <c r="AU412" i="1"/>
  <c r="AU387" i="1"/>
  <c r="AV387" i="1"/>
  <c r="AW387" i="1"/>
  <c r="AU312" i="1"/>
  <c r="AV312" i="1"/>
  <c r="AW312" i="1"/>
  <c r="AU307" i="1"/>
  <c r="AW307" i="1"/>
  <c r="AU1077" i="1"/>
  <c r="AU1061" i="1"/>
  <c r="AU1057" i="1"/>
  <c r="AU1030" i="1"/>
  <c r="AU1026" i="1"/>
  <c r="AV957" i="1"/>
  <c r="AV952" i="1"/>
  <c r="AU921" i="1"/>
  <c r="AV911" i="1"/>
  <c r="AU875" i="1"/>
  <c r="AU855" i="1"/>
  <c r="AV838" i="1"/>
  <c r="AU821" i="1"/>
  <c r="AU807" i="1"/>
  <c r="AW769" i="1"/>
  <c r="AW744" i="1"/>
  <c r="AU697" i="1"/>
  <c r="AU687" i="1"/>
  <c r="AU659" i="1"/>
  <c r="AV526" i="1"/>
  <c r="AU437" i="1"/>
  <c r="AU424" i="1"/>
  <c r="AU395" i="1"/>
  <c r="AV395" i="1"/>
  <c r="AU391" i="1"/>
  <c r="AU368" i="1"/>
  <c r="AU363" i="1"/>
  <c r="AW323" i="1"/>
  <c r="AU317" i="1"/>
  <c r="AV317" i="1"/>
  <c r="AW317" i="1"/>
  <c r="AU302" i="1"/>
  <c r="AV181" i="1"/>
  <c r="AU101" i="1"/>
  <c r="AW11" i="1"/>
  <c r="AU109" i="1"/>
  <c r="AV11" i="1"/>
  <c r="AV6" i="1"/>
  <c r="AW6" i="1"/>
  <c r="AU51" i="1"/>
  <c r="AV51" i="1"/>
  <c r="AW51" i="1"/>
  <c r="AU201" i="1"/>
  <c r="AU177" i="1"/>
  <c r="AU159" i="1"/>
  <c r="AU34" i="1"/>
  <c r="AW24" i="1"/>
  <c r="AU149" i="1"/>
  <c r="AU104" i="1"/>
  <c r="AV172" i="1"/>
  <c r="AU131" i="1"/>
  <c r="AU91" i="1"/>
  <c r="AW91" i="1"/>
  <c r="AU29" i="1"/>
  <c r="AU144" i="1"/>
  <c r="AU59" i="1"/>
  <c r="AU50" i="1"/>
  <c r="AU46" i="1"/>
  <c r="AU24" i="1"/>
  <c r="AU342" i="1"/>
  <c r="AW313" i="1"/>
  <c r="AU252" i="1"/>
  <c r="AV248" i="1"/>
  <c r="AU236" i="1"/>
  <c r="AV176" i="1"/>
  <c r="AW19" i="1"/>
  <c r="AV440" i="1"/>
  <c r="AU428" i="1"/>
  <c r="AU392" i="1"/>
  <c r="AU375" i="1"/>
  <c r="AU337" i="1"/>
  <c r="AW308" i="1"/>
  <c r="AV244" i="1"/>
  <c r="AU224" i="1"/>
  <c r="AU220" i="1"/>
  <c r="AU212" i="1"/>
  <c r="AU196" i="1"/>
  <c r="AU99" i="1"/>
  <c r="AU14" i="1"/>
  <c r="AW14" i="1"/>
  <c r="AU444" i="1"/>
  <c r="AU370" i="1"/>
  <c r="AU351" i="1"/>
  <c r="AU332" i="1"/>
  <c r="AW303" i="1"/>
  <c r="AV271" i="1"/>
  <c r="AU171" i="1"/>
  <c r="AU139" i="1"/>
  <c r="AU126" i="1"/>
  <c r="AU121" i="1"/>
  <c r="AU90" i="1"/>
  <c r="AU86" i="1"/>
  <c r="AU81" i="1"/>
  <c r="AU76" i="1"/>
  <c r="AU71" i="1"/>
  <c r="AU399" i="1"/>
  <c r="AU327" i="1"/>
  <c r="AU293" i="1"/>
  <c r="AU275" i="1"/>
  <c r="AV266" i="1"/>
  <c r="AV256" i="1"/>
  <c r="AU232" i="1"/>
  <c r="AU134" i="1"/>
  <c r="AU54" i="1"/>
  <c r="AU45" i="1"/>
  <c r="AU41" i="1"/>
  <c r="AU18" i="1"/>
  <c r="AU9" i="1"/>
  <c r="AU4" i="1"/>
  <c r="AU19" i="1"/>
  <c r="AU100" i="1"/>
  <c r="AU96" i="1"/>
  <c r="AU56" i="1"/>
  <c r="AU64" i="1"/>
  <c r="AU39" i="1"/>
  <c r="AU1043" i="1"/>
  <c r="AU1012" i="1"/>
  <c r="AU970" i="1"/>
  <c r="AV970" i="1"/>
  <c r="AW970" i="1"/>
  <c r="AU1058" i="1"/>
  <c r="AU1042" i="1"/>
  <c r="AU1023" i="1"/>
  <c r="AU1093" i="1"/>
  <c r="AU1007" i="1"/>
  <c r="AU1108" i="1"/>
  <c r="AU1022" i="1"/>
  <c r="AU1003" i="1"/>
  <c r="AU1073" i="1"/>
  <c r="AU1053" i="1"/>
  <c r="AU988" i="1"/>
  <c r="AU973" i="1"/>
  <c r="AU1088" i="1"/>
  <c r="AU1103" i="1"/>
  <c r="AU1072" i="1"/>
  <c r="AU1052" i="1"/>
  <c r="AU987" i="1"/>
  <c r="AV987" i="1"/>
  <c r="AW987" i="1"/>
  <c r="AU1068" i="1"/>
  <c r="AU1048" i="1"/>
  <c r="AU1017" i="1"/>
  <c r="AU998" i="1"/>
  <c r="AU1032" i="1"/>
  <c r="AU1013" i="1"/>
  <c r="AV986" i="1"/>
  <c r="AW986" i="1"/>
  <c r="AU1083" i="1"/>
  <c r="AU980" i="1"/>
  <c r="AV980" i="1"/>
  <c r="AW980" i="1"/>
  <c r="AV985" i="1"/>
  <c r="AU979" i="1"/>
  <c r="AW979" i="1"/>
  <c r="AU942" i="1"/>
  <c r="AW942" i="1"/>
  <c r="AU791" i="1"/>
  <c r="AV791" i="1"/>
  <c r="AW791" i="1"/>
  <c r="AV666" i="1"/>
  <c r="AW666" i="1"/>
  <c r="AV1110" i="1"/>
  <c r="AV1105" i="1"/>
  <c r="AV1100" i="1"/>
  <c r="AV1095" i="1"/>
  <c r="AV1090" i="1"/>
  <c r="AV1085" i="1"/>
  <c r="AV1080" i="1"/>
  <c r="AV1075" i="1"/>
  <c r="AV1070" i="1"/>
  <c r="AV1065" i="1"/>
  <c r="AV1060" i="1"/>
  <c r="AV1055" i="1"/>
  <c r="AV1050" i="1"/>
  <c r="AV1045" i="1"/>
  <c r="AV1040" i="1"/>
  <c r="AV1035" i="1"/>
  <c r="AV1030" i="1"/>
  <c r="AV1025" i="1"/>
  <c r="AV1020" i="1"/>
  <c r="AV1015" i="1"/>
  <c r="AV1010" i="1"/>
  <c r="AV1005" i="1"/>
  <c r="AV1000" i="1"/>
  <c r="AV995" i="1"/>
  <c r="AV990" i="1"/>
  <c r="AU982" i="1"/>
  <c r="AU972" i="1"/>
  <c r="AU965" i="1"/>
  <c r="AU954" i="1"/>
  <c r="AW954" i="1"/>
  <c r="AU916" i="1"/>
  <c r="AV893" i="1"/>
  <c r="AW893" i="1"/>
  <c r="AU893" i="1"/>
  <c r="AU876" i="1"/>
  <c r="AU852" i="1"/>
  <c r="AU724" i="1"/>
  <c r="AV724" i="1"/>
  <c r="AU694" i="1"/>
  <c r="AU684" i="1"/>
  <c r="AV958" i="1"/>
  <c r="AW958" i="1"/>
  <c r="AV938" i="1"/>
  <c r="AW938" i="1"/>
  <c r="AU905" i="1"/>
  <c r="AW905" i="1"/>
  <c r="AU899" i="1"/>
  <c r="AU881" i="1"/>
  <c r="AU864" i="1"/>
  <c r="AU845" i="1"/>
  <c r="AW724" i="1"/>
  <c r="AU718" i="1"/>
  <c r="AV718" i="1"/>
  <c r="AW718" i="1"/>
  <c r="AU941" i="1"/>
  <c r="AU886" i="1"/>
  <c r="AU870" i="1"/>
  <c r="AU857" i="1"/>
  <c r="AV823" i="1"/>
  <c r="AU786" i="1"/>
  <c r="AV786" i="1"/>
  <c r="AW786" i="1"/>
  <c r="AU782" i="1"/>
  <c r="AU761" i="1"/>
  <c r="AV761" i="1"/>
  <c r="AW761" i="1"/>
  <c r="AU757" i="1"/>
  <c r="AU736" i="1"/>
  <c r="AV736" i="1"/>
  <c r="AW736" i="1"/>
  <c r="AU732" i="1"/>
  <c r="AW1112" i="1"/>
  <c r="AW1107" i="1"/>
  <c r="AW1102" i="1"/>
  <c r="AW1097" i="1"/>
  <c r="AW1092" i="1"/>
  <c r="AW1087" i="1"/>
  <c r="AW1082" i="1"/>
  <c r="AW1077" i="1"/>
  <c r="AW1072" i="1"/>
  <c r="AW1067" i="1"/>
  <c r="AW1062" i="1"/>
  <c r="AW1057" i="1"/>
  <c r="AW1052" i="1"/>
  <c r="AW1047" i="1"/>
  <c r="AW1042" i="1"/>
  <c r="AW1037" i="1"/>
  <c r="AW1032" i="1"/>
  <c r="AW1027" i="1"/>
  <c r="AW1022" i="1"/>
  <c r="AW1017" i="1"/>
  <c r="AU910" i="1"/>
  <c r="AW910" i="1"/>
  <c r="AV1112" i="1"/>
  <c r="AV1107" i="1"/>
  <c r="AV1102" i="1"/>
  <c r="AV1097" i="1"/>
  <c r="AV1092" i="1"/>
  <c r="AV1087" i="1"/>
  <c r="AV1082" i="1"/>
  <c r="AV1077" i="1"/>
  <c r="AV1072" i="1"/>
  <c r="AV1067" i="1"/>
  <c r="AV1062" i="1"/>
  <c r="AV1057" i="1"/>
  <c r="AV1052" i="1"/>
  <c r="AV1047" i="1"/>
  <c r="AV1042" i="1"/>
  <c r="AV1037" i="1"/>
  <c r="AV1032" i="1"/>
  <c r="AV1027" i="1"/>
  <c r="AV1022" i="1"/>
  <c r="AV1017" i="1"/>
  <c r="AV1012" i="1"/>
  <c r="AV1007" i="1"/>
  <c r="AV1002" i="1"/>
  <c r="AV997" i="1"/>
  <c r="AV992" i="1"/>
  <c r="AV968" i="1"/>
  <c r="AW968" i="1"/>
  <c r="AU961" i="1"/>
  <c r="AV898" i="1"/>
  <c r="AW898" i="1"/>
  <c r="AU898" i="1"/>
  <c r="AV863" i="1"/>
  <c r="AW863" i="1"/>
  <c r="AU863" i="1"/>
  <c r="AU844" i="1"/>
  <c r="AV723" i="1"/>
  <c r="AU708" i="1"/>
  <c r="AU698" i="1"/>
  <c r="AV698" i="1"/>
  <c r="AW698" i="1"/>
  <c r="AV984" i="1"/>
  <c r="AV978" i="1"/>
  <c r="AW978" i="1"/>
  <c r="AU957" i="1"/>
  <c r="AW957" i="1"/>
  <c r="AU937" i="1"/>
  <c r="AW937" i="1"/>
  <c r="AV933" i="1"/>
  <c r="AW933" i="1"/>
  <c r="AW920" i="1"/>
  <c r="AU915" i="1"/>
  <c r="AW915" i="1"/>
  <c r="AU616" i="1"/>
  <c r="AV616" i="1"/>
  <c r="AW616" i="1"/>
  <c r="AU984" i="1"/>
  <c r="AU981" i="1"/>
  <c r="AW981" i="1"/>
  <c r="AU971" i="1"/>
  <c r="AV953" i="1"/>
  <c r="AW953" i="1"/>
  <c r="AV940" i="1"/>
  <c r="AU909" i="1"/>
  <c r="AU891" i="1"/>
  <c r="AU885" i="1"/>
  <c r="AU850" i="1"/>
  <c r="AV833" i="1"/>
  <c r="AU817" i="1"/>
  <c r="AV803" i="1"/>
  <c r="AU781" i="1"/>
  <c r="AV781" i="1"/>
  <c r="AW781" i="1"/>
  <c r="AU777" i="1"/>
  <c r="AU756" i="1"/>
  <c r="AV756" i="1"/>
  <c r="AW756" i="1"/>
  <c r="AU752" i="1"/>
  <c r="AU731" i="1"/>
  <c r="AV731" i="1"/>
  <c r="AW731" i="1"/>
  <c r="AU727" i="1"/>
  <c r="AW1059" i="1"/>
  <c r="AW1054" i="1"/>
  <c r="AW1049" i="1"/>
  <c r="AW1044" i="1"/>
  <c r="AW1039" i="1"/>
  <c r="AW1034" i="1"/>
  <c r="AW1029" i="1"/>
  <c r="AW1024" i="1"/>
  <c r="AW1019" i="1"/>
  <c r="AW1014" i="1"/>
  <c r="AW1009" i="1"/>
  <c r="AW1004" i="1"/>
  <c r="AU964" i="1"/>
  <c r="AW964" i="1"/>
  <c r="AV903" i="1"/>
  <c r="AW903" i="1"/>
  <c r="AU903" i="1"/>
  <c r="AU897" i="1"/>
  <c r="AU862" i="1"/>
  <c r="AV843" i="1"/>
  <c r="AU827" i="1"/>
  <c r="AU812" i="1"/>
  <c r="AV773" i="1"/>
  <c r="AV748" i="1"/>
  <c r="AV727" i="1"/>
  <c r="AW727" i="1"/>
  <c r="AV868" i="1"/>
  <c r="AW868" i="1"/>
  <c r="AU868" i="1"/>
  <c r="AU716" i="1"/>
  <c r="AV716" i="1"/>
  <c r="AW716" i="1"/>
  <c r="AU621" i="1"/>
  <c r="AV621" i="1"/>
  <c r="AW621" i="1"/>
  <c r="AU974" i="1"/>
  <c r="AW974" i="1"/>
  <c r="AU956" i="1"/>
  <c r="AU944" i="1"/>
  <c r="AU932" i="1"/>
  <c r="AW932" i="1"/>
  <c r="AV928" i="1"/>
  <c r="AW928" i="1"/>
  <c r="AU919" i="1"/>
  <c r="AV908" i="1"/>
  <c r="AW908" i="1"/>
  <c r="AU908" i="1"/>
  <c r="AU874" i="1"/>
  <c r="AU849" i="1"/>
  <c r="AU832" i="1"/>
  <c r="AV821" i="1"/>
  <c r="AW821" i="1"/>
  <c r="AU816" i="1"/>
  <c r="AU802" i="1"/>
  <c r="AV798" i="1"/>
  <c r="AU952" i="1"/>
  <c r="AW952" i="1"/>
  <c r="AV816" i="1"/>
  <c r="AW816" i="1"/>
  <c r="AU776" i="1"/>
  <c r="AV776" i="1"/>
  <c r="AW776" i="1"/>
  <c r="AU751" i="1"/>
  <c r="AV751" i="1"/>
  <c r="AW751" i="1"/>
  <c r="AU726" i="1"/>
  <c r="AV726" i="1"/>
  <c r="AW726" i="1"/>
  <c r="AU721" i="1"/>
  <c r="AV721" i="1"/>
  <c r="AW1111" i="1"/>
  <c r="AW1106" i="1"/>
  <c r="AW1101" i="1"/>
  <c r="AW1096" i="1"/>
  <c r="AW1091" i="1"/>
  <c r="AW1086" i="1"/>
  <c r="AW1081" i="1"/>
  <c r="AW1076" i="1"/>
  <c r="AW1071" i="1"/>
  <c r="AW1066" i="1"/>
  <c r="AW1061" i="1"/>
  <c r="AW1056" i="1"/>
  <c r="AW1051" i="1"/>
  <c r="AV948" i="1"/>
  <c r="AW948" i="1"/>
  <c r="AV913" i="1"/>
  <c r="AW913" i="1"/>
  <c r="AU913" i="1"/>
  <c r="AV826" i="1"/>
  <c r="AW826" i="1"/>
  <c r="AU811" i="1"/>
  <c r="AV811" i="1"/>
  <c r="AW811" i="1"/>
  <c r="AW721" i="1"/>
  <c r="AU706" i="1"/>
  <c r="AV706" i="1"/>
  <c r="AW706" i="1"/>
  <c r="AU701" i="1"/>
  <c r="AV701" i="1"/>
  <c r="AW701" i="1"/>
  <c r="AV1001" i="1"/>
  <c r="AV996" i="1"/>
  <c r="AV991" i="1"/>
  <c r="AV923" i="1"/>
  <c r="AW923" i="1"/>
  <c r="AV873" i="1"/>
  <c r="AW873" i="1"/>
  <c r="AU873" i="1"/>
  <c r="AU806" i="1"/>
  <c r="AV806" i="1"/>
  <c r="AW806" i="1"/>
  <c r="AU696" i="1"/>
  <c r="AV696" i="1"/>
  <c r="AW696" i="1"/>
  <c r="AU686" i="1"/>
  <c r="AV686" i="1"/>
  <c r="AW686" i="1"/>
  <c r="AU626" i="1"/>
  <c r="AV626" i="1"/>
  <c r="AW626" i="1"/>
  <c r="AV963" i="1"/>
  <c r="AW963" i="1"/>
  <c r="AU927" i="1"/>
  <c r="AW927" i="1"/>
  <c r="AV918" i="1"/>
  <c r="AW918" i="1"/>
  <c r="AU907" i="1"/>
  <c r="AU889" i="1"/>
  <c r="AU860" i="1"/>
  <c r="AU841" i="1"/>
  <c r="AU825" i="1"/>
  <c r="AU801" i="1"/>
  <c r="AV801" i="1"/>
  <c r="AW801" i="1"/>
  <c r="AU711" i="1"/>
  <c r="AV878" i="1"/>
  <c r="AW878" i="1"/>
  <c r="AU878" i="1"/>
  <c r="AU771" i="1"/>
  <c r="AV771" i="1"/>
  <c r="AW771" i="1"/>
  <c r="AU746" i="1"/>
  <c r="AV746" i="1"/>
  <c r="AW746" i="1"/>
  <c r="AU691" i="1"/>
  <c r="AV691" i="1"/>
  <c r="AW691" i="1"/>
  <c r="AW1108" i="1"/>
  <c r="AW1103" i="1"/>
  <c r="AW1098" i="1"/>
  <c r="AW1093" i="1"/>
  <c r="AW1088" i="1"/>
  <c r="AW1083" i="1"/>
  <c r="AW1078" i="1"/>
  <c r="AW1073" i="1"/>
  <c r="AW1068" i="1"/>
  <c r="AW1063" i="1"/>
  <c r="AW1058" i="1"/>
  <c r="AW1053" i="1"/>
  <c r="AW1048" i="1"/>
  <c r="AW1043" i="1"/>
  <c r="AW1038" i="1"/>
  <c r="AW1033" i="1"/>
  <c r="AW1028" i="1"/>
  <c r="AW1023" i="1"/>
  <c r="AW1018" i="1"/>
  <c r="AW1013" i="1"/>
  <c r="AW1008" i="1"/>
  <c r="AW1003" i="1"/>
  <c r="AW998" i="1"/>
  <c r="AW993" i="1"/>
  <c r="AW988" i="1"/>
  <c r="AW983" i="1"/>
  <c r="AV973" i="1"/>
  <c r="AW973" i="1"/>
  <c r="AU959" i="1"/>
  <c r="AW959" i="1"/>
  <c r="AU947" i="1"/>
  <c r="AW947" i="1"/>
  <c r="AV943" i="1"/>
  <c r="AW943" i="1"/>
  <c r="AW930" i="1"/>
  <c r="AU912" i="1"/>
  <c r="AV883" i="1"/>
  <c r="AW883" i="1"/>
  <c r="AU883" i="1"/>
  <c r="AU872" i="1"/>
  <c r="AU847" i="1"/>
  <c r="AU830" i="1"/>
  <c r="AV646" i="1"/>
  <c r="AW646" i="1"/>
  <c r="AV1108" i="1"/>
  <c r="AV1103" i="1"/>
  <c r="AV1098" i="1"/>
  <c r="AV1093" i="1"/>
  <c r="AV1088" i="1"/>
  <c r="AV1083" i="1"/>
  <c r="AV1078" i="1"/>
  <c r="AV1073" i="1"/>
  <c r="AV1068" i="1"/>
  <c r="AV1063" i="1"/>
  <c r="AV1058" i="1"/>
  <c r="AV1053" i="1"/>
  <c r="AV1048" i="1"/>
  <c r="AV1043" i="1"/>
  <c r="AV1038" i="1"/>
  <c r="AV1033" i="1"/>
  <c r="AV1028" i="1"/>
  <c r="AV1023" i="1"/>
  <c r="AV1018" i="1"/>
  <c r="AV1013" i="1"/>
  <c r="AV1008" i="1"/>
  <c r="AV1003" i="1"/>
  <c r="AV998" i="1"/>
  <c r="AV993" i="1"/>
  <c r="AV988" i="1"/>
  <c r="AW962" i="1"/>
  <c r="AV930" i="1"/>
  <c r="AU922" i="1"/>
  <c r="AW922" i="1"/>
  <c r="AV888" i="1"/>
  <c r="AW888" i="1"/>
  <c r="AU888" i="1"/>
  <c r="AU796" i="1"/>
  <c r="AV796" i="1"/>
  <c r="AW796" i="1"/>
  <c r="AW985" i="1"/>
  <c r="AV979" i="1"/>
  <c r="AV962" i="1"/>
  <c r="AW950" i="1"/>
  <c r="AU676" i="1"/>
  <c r="AV676" i="1"/>
  <c r="AW676" i="1"/>
  <c r="AU671" i="1"/>
  <c r="AV671" i="1"/>
  <c r="AW671" i="1"/>
  <c r="AV651" i="1"/>
  <c r="AW651" i="1"/>
  <c r="AU969" i="1"/>
  <c r="AW969" i="1"/>
  <c r="AU958" i="1"/>
  <c r="AU946" i="1"/>
  <c r="AV942" i="1"/>
  <c r="AU938" i="1"/>
  <c r="AU911" i="1"/>
  <c r="AU900" i="1"/>
  <c r="AW900" i="1"/>
  <c r="AU882" i="1"/>
  <c r="AU871" i="1"/>
  <c r="AU865" i="1"/>
  <c r="AU846" i="1"/>
  <c r="AU787" i="1"/>
  <c r="AU766" i="1"/>
  <c r="AV766" i="1"/>
  <c r="AW766" i="1"/>
  <c r="AU762" i="1"/>
  <c r="AU741" i="1"/>
  <c r="AV741" i="1"/>
  <c r="AW741" i="1"/>
  <c r="AU737" i="1"/>
  <c r="AU666" i="1"/>
  <c r="AV661" i="1"/>
  <c r="AU858" i="1"/>
  <c r="AU853" i="1"/>
  <c r="AU848" i="1"/>
  <c r="AU843" i="1"/>
  <c r="AU838" i="1"/>
  <c r="AU833" i="1"/>
  <c r="AU828" i="1"/>
  <c r="AU823" i="1"/>
  <c r="AU818" i="1"/>
  <c r="AU813" i="1"/>
  <c r="AU808" i="1"/>
  <c r="AU803" i="1"/>
  <c r="AU798" i="1"/>
  <c r="AU793" i="1"/>
  <c r="AU788" i="1"/>
  <c r="AU783" i="1"/>
  <c r="AU778" i="1"/>
  <c r="AU773" i="1"/>
  <c r="AU768" i="1"/>
  <c r="AU763" i="1"/>
  <c r="AU758" i="1"/>
  <c r="AU753" i="1"/>
  <c r="AU748" i="1"/>
  <c r="AU743" i="1"/>
  <c r="AU738" i="1"/>
  <c r="AU733" i="1"/>
  <c r="AV689" i="1"/>
  <c r="AW689" i="1"/>
  <c r="AV669" i="1"/>
  <c r="AW669" i="1"/>
  <c r="AU588" i="1"/>
  <c r="AW588" i="1"/>
  <c r="AU563" i="1"/>
  <c r="AW563" i="1"/>
  <c r="AV714" i="1"/>
  <c r="AW714" i="1"/>
  <c r="AU682" i="1"/>
  <c r="AV679" i="1"/>
  <c r="AW679" i="1"/>
  <c r="AU672" i="1"/>
  <c r="AV672" i="1"/>
  <c r="AW672" i="1"/>
  <c r="AV649" i="1"/>
  <c r="AW649" i="1"/>
  <c r="AU600" i="1"/>
  <c r="AV600" i="1"/>
  <c r="AW600" i="1"/>
  <c r="AU575" i="1"/>
  <c r="AV575" i="1"/>
  <c r="AW575" i="1"/>
  <c r="AU550" i="1"/>
  <c r="AV550" i="1"/>
  <c r="AW550" i="1"/>
  <c r="AU498" i="1"/>
  <c r="AV498" i="1"/>
  <c r="AW498" i="1"/>
  <c r="AW895" i="1"/>
  <c r="AW890" i="1"/>
  <c r="AW885" i="1"/>
  <c r="AW880" i="1"/>
  <c r="AW875" i="1"/>
  <c r="AW870" i="1"/>
  <c r="AW865" i="1"/>
  <c r="AW860" i="1"/>
  <c r="AW855" i="1"/>
  <c r="AW850" i="1"/>
  <c r="AW845" i="1"/>
  <c r="AW840" i="1"/>
  <c r="AW835" i="1"/>
  <c r="AW830" i="1"/>
  <c r="AW825" i="1"/>
  <c r="AW820" i="1"/>
  <c r="AW815" i="1"/>
  <c r="AW810" i="1"/>
  <c r="AU692" i="1"/>
  <c r="AV653" i="1"/>
  <c r="AW653" i="1"/>
  <c r="AU625" i="1"/>
  <c r="AU620" i="1"/>
  <c r="AU581" i="1"/>
  <c r="AV581" i="1"/>
  <c r="AW581" i="1"/>
  <c r="AU556" i="1"/>
  <c r="AV556" i="1"/>
  <c r="AW556" i="1"/>
  <c r="AU657" i="1"/>
  <c r="AV657" i="1"/>
  <c r="AW657" i="1"/>
  <c r="AV620" i="1"/>
  <c r="AW620" i="1"/>
  <c r="AU587" i="1"/>
  <c r="AV587" i="1"/>
  <c r="AW587" i="1"/>
  <c r="AU562" i="1"/>
  <c r="AV562" i="1"/>
  <c r="AW562" i="1"/>
  <c r="AV644" i="1"/>
  <c r="AW644" i="1"/>
  <c r="AU615" i="1"/>
  <c r="AV615" i="1"/>
  <c r="AW615" i="1"/>
  <c r="AU605" i="1"/>
  <c r="AV605" i="1"/>
  <c r="AW605" i="1"/>
  <c r="AV599" i="1"/>
  <c r="AW599" i="1"/>
  <c r="AU599" i="1"/>
  <c r="AV574" i="1"/>
  <c r="AU568" i="1"/>
  <c r="AW568" i="1"/>
  <c r="AU543" i="1"/>
  <c r="AV543" i="1"/>
  <c r="AW543" i="1"/>
  <c r="AU493" i="1"/>
  <c r="AV713" i="1"/>
  <c r="AV710" i="1"/>
  <c r="AU685" i="1"/>
  <c r="AW685" i="1"/>
  <c r="AV681" i="1"/>
  <c r="AV678" i="1"/>
  <c r="AW668" i="1"/>
  <c r="AW656" i="1"/>
  <c r="AV648" i="1"/>
  <c r="AW648" i="1"/>
  <c r="AV639" i="1"/>
  <c r="AW639" i="1"/>
  <c r="AU639" i="1"/>
  <c r="AV634" i="1"/>
  <c r="AW634" i="1"/>
  <c r="AU634" i="1"/>
  <c r="AV629" i="1"/>
  <c r="AW629" i="1"/>
  <c r="AU629" i="1"/>
  <c r="AU610" i="1"/>
  <c r="AV610" i="1"/>
  <c r="AW610" i="1"/>
  <c r="AU580" i="1"/>
  <c r="AV580" i="1"/>
  <c r="AW580" i="1"/>
  <c r="AU555" i="1"/>
  <c r="AV555" i="1"/>
  <c r="AW555" i="1"/>
  <c r="AW917" i="1"/>
  <c r="AW912" i="1"/>
  <c r="AW907" i="1"/>
  <c r="AW902" i="1"/>
  <c r="AW897" i="1"/>
  <c r="AW892" i="1"/>
  <c r="AW887" i="1"/>
  <c r="AW882" i="1"/>
  <c r="AW877" i="1"/>
  <c r="AW872" i="1"/>
  <c r="AW867" i="1"/>
  <c r="AW862" i="1"/>
  <c r="AW857" i="1"/>
  <c r="AW852" i="1"/>
  <c r="AW847" i="1"/>
  <c r="AW842" i="1"/>
  <c r="AW837" i="1"/>
  <c r="AW832" i="1"/>
  <c r="AW827" i="1"/>
  <c r="AW822" i="1"/>
  <c r="AW817" i="1"/>
  <c r="AW812" i="1"/>
  <c r="AW807" i="1"/>
  <c r="AW802" i="1"/>
  <c r="AW797" i="1"/>
  <c r="AW792" i="1"/>
  <c r="AW787" i="1"/>
  <c r="AW782" i="1"/>
  <c r="AW777" i="1"/>
  <c r="AW772" i="1"/>
  <c r="AW767" i="1"/>
  <c r="AW762" i="1"/>
  <c r="AW757" i="1"/>
  <c r="AW752" i="1"/>
  <c r="AW747" i="1"/>
  <c r="AW742" i="1"/>
  <c r="AW737" i="1"/>
  <c r="AW732" i="1"/>
  <c r="AU707" i="1"/>
  <c r="AU652" i="1"/>
  <c r="AV652" i="1"/>
  <c r="AW652" i="1"/>
  <c r="AU586" i="1"/>
  <c r="AV586" i="1"/>
  <c r="AW586" i="1"/>
  <c r="AU561" i="1"/>
  <c r="AV561" i="1"/>
  <c r="AW561" i="1"/>
  <c r="AU722" i="1"/>
  <c r="AW722" i="1"/>
  <c r="AV704" i="1"/>
  <c r="AW704" i="1"/>
  <c r="AV664" i="1"/>
  <c r="AW664" i="1"/>
  <c r="AU643" i="1"/>
  <c r="AV643" i="1"/>
  <c r="AW643" i="1"/>
  <c r="AV624" i="1"/>
  <c r="AW624" i="1"/>
  <c r="AU624" i="1"/>
  <c r="AV619" i="1"/>
  <c r="AW619" i="1"/>
  <c r="AU619" i="1"/>
  <c r="AV604" i="1"/>
  <c r="AW604" i="1"/>
  <c r="AU604" i="1"/>
  <c r="AU592" i="1"/>
  <c r="AV592" i="1"/>
  <c r="AW592" i="1"/>
  <c r="AU567" i="1"/>
  <c r="AV567" i="1"/>
  <c r="AW567" i="1"/>
  <c r="AV719" i="1"/>
  <c r="AW719" i="1"/>
  <c r="AU656" i="1"/>
  <c r="AV614" i="1"/>
  <c r="AW614" i="1"/>
  <c r="AU614" i="1"/>
  <c r="AV609" i="1"/>
  <c r="AW609" i="1"/>
  <c r="AU609" i="1"/>
  <c r="AV579" i="1"/>
  <c r="AU573" i="1"/>
  <c r="AW573" i="1"/>
  <c r="AV554" i="1"/>
  <c r="AU548" i="1"/>
  <c r="AW548" i="1"/>
  <c r="AU667" i="1"/>
  <c r="AV667" i="1"/>
  <c r="AW667" i="1"/>
  <c r="AU647" i="1"/>
  <c r="AV647" i="1"/>
  <c r="AW647" i="1"/>
  <c r="AU585" i="1"/>
  <c r="AV585" i="1"/>
  <c r="AW585" i="1"/>
  <c r="AU560" i="1"/>
  <c r="AV560" i="1"/>
  <c r="AW560" i="1"/>
  <c r="AW949" i="1"/>
  <c r="AW944" i="1"/>
  <c r="AW939" i="1"/>
  <c r="AW934" i="1"/>
  <c r="AW929" i="1"/>
  <c r="AW924" i="1"/>
  <c r="AW919" i="1"/>
  <c r="AW914" i="1"/>
  <c r="AW909" i="1"/>
  <c r="AW904" i="1"/>
  <c r="AW899" i="1"/>
  <c r="AW894" i="1"/>
  <c r="AW889" i="1"/>
  <c r="AW884" i="1"/>
  <c r="AW879" i="1"/>
  <c r="AW874" i="1"/>
  <c r="AW869" i="1"/>
  <c r="AW864" i="1"/>
  <c r="AW859" i="1"/>
  <c r="AW854" i="1"/>
  <c r="AW849" i="1"/>
  <c r="AW844" i="1"/>
  <c r="AW839" i="1"/>
  <c r="AW834" i="1"/>
  <c r="AW829" i="1"/>
  <c r="AW824" i="1"/>
  <c r="AW819" i="1"/>
  <c r="AW814" i="1"/>
  <c r="AW809" i="1"/>
  <c r="AW804" i="1"/>
  <c r="AW799" i="1"/>
  <c r="AW794" i="1"/>
  <c r="AW789" i="1"/>
  <c r="AV663" i="1"/>
  <c r="AU623" i="1"/>
  <c r="AV603" i="1"/>
  <c r="AU591" i="1"/>
  <c r="AV591" i="1"/>
  <c r="AW591" i="1"/>
  <c r="AU566" i="1"/>
  <c r="AV566" i="1"/>
  <c r="AW566" i="1"/>
  <c r="AV694" i="1"/>
  <c r="AW694" i="1"/>
  <c r="AV684" i="1"/>
  <c r="AW684" i="1"/>
  <c r="AV674" i="1"/>
  <c r="AW674" i="1"/>
  <c r="AU651" i="1"/>
  <c r="AU642" i="1"/>
  <c r="AV642" i="1"/>
  <c r="AW642" i="1"/>
  <c r="AU597" i="1"/>
  <c r="AV597" i="1"/>
  <c r="AW597" i="1"/>
  <c r="AU572" i="1"/>
  <c r="AV572" i="1"/>
  <c r="AW572" i="1"/>
  <c r="AU547" i="1"/>
  <c r="AV547" i="1"/>
  <c r="AW547" i="1"/>
  <c r="AV525" i="1"/>
  <c r="AW525" i="1"/>
  <c r="AU500" i="1"/>
  <c r="AV500" i="1"/>
  <c r="AW500" i="1"/>
  <c r="AU677" i="1"/>
  <c r="AW677" i="1"/>
  <c r="AU637" i="1"/>
  <c r="AV637" i="1"/>
  <c r="AW637" i="1"/>
  <c r="AU632" i="1"/>
  <c r="AV632" i="1"/>
  <c r="AW632" i="1"/>
  <c r="AV613" i="1"/>
  <c r="AV608" i="1"/>
  <c r="AV584" i="1"/>
  <c r="AU578" i="1"/>
  <c r="AW578" i="1"/>
  <c r="AV559" i="1"/>
  <c r="AU553" i="1"/>
  <c r="AW553" i="1"/>
  <c r="AV541" i="1"/>
  <c r="AU525" i="1"/>
  <c r="AW641" i="1"/>
  <c r="AU590" i="1"/>
  <c r="AV590" i="1"/>
  <c r="AW590" i="1"/>
  <c r="AU565" i="1"/>
  <c r="AV565" i="1"/>
  <c r="AW565" i="1"/>
  <c r="AW976" i="1"/>
  <c r="AW971" i="1"/>
  <c r="AW966" i="1"/>
  <c r="AW961" i="1"/>
  <c r="AW956" i="1"/>
  <c r="AW951" i="1"/>
  <c r="AW946" i="1"/>
  <c r="AW941" i="1"/>
  <c r="AW936" i="1"/>
  <c r="AW931" i="1"/>
  <c r="AW926" i="1"/>
  <c r="AW921" i="1"/>
  <c r="AW916" i="1"/>
  <c r="AW911" i="1"/>
  <c r="AW906" i="1"/>
  <c r="AW901" i="1"/>
  <c r="AW896" i="1"/>
  <c r="AW891" i="1"/>
  <c r="AW886" i="1"/>
  <c r="AW881" i="1"/>
  <c r="AW876" i="1"/>
  <c r="AW871" i="1"/>
  <c r="AW866" i="1"/>
  <c r="AW861" i="1"/>
  <c r="AW856" i="1"/>
  <c r="AW851" i="1"/>
  <c r="AW846" i="1"/>
  <c r="AW841" i="1"/>
  <c r="AW836" i="1"/>
  <c r="AW831" i="1"/>
  <c r="AV709" i="1"/>
  <c r="AW709" i="1"/>
  <c r="AU690" i="1"/>
  <c r="AW690" i="1"/>
  <c r="AV659" i="1"/>
  <c r="AW659" i="1"/>
  <c r="AU646" i="1"/>
  <c r="AU627" i="1"/>
  <c r="AV627" i="1"/>
  <c r="AW627" i="1"/>
  <c r="AU622" i="1"/>
  <c r="AV622" i="1"/>
  <c r="AW622" i="1"/>
  <c r="AU602" i="1"/>
  <c r="AV602" i="1"/>
  <c r="AW602" i="1"/>
  <c r="AU596" i="1"/>
  <c r="AV596" i="1"/>
  <c r="AW596" i="1"/>
  <c r="AU571" i="1"/>
  <c r="AV571" i="1"/>
  <c r="AW571" i="1"/>
  <c r="AU546" i="1"/>
  <c r="AV546" i="1"/>
  <c r="AW546" i="1"/>
  <c r="AU680" i="1"/>
  <c r="AW680" i="1"/>
  <c r="AU617" i="1"/>
  <c r="AV617" i="1"/>
  <c r="AW617" i="1"/>
  <c r="AU577" i="1"/>
  <c r="AV577" i="1"/>
  <c r="AW577" i="1"/>
  <c r="AU552" i="1"/>
  <c r="AV552" i="1"/>
  <c r="AW552" i="1"/>
  <c r="AU540" i="1"/>
  <c r="AW540" i="1"/>
  <c r="AU533" i="1"/>
  <c r="AV533" i="1"/>
  <c r="AW533" i="1"/>
  <c r="AW711" i="1"/>
  <c r="AU662" i="1"/>
  <c r="AV662" i="1"/>
  <c r="AW662" i="1"/>
  <c r="AU641" i="1"/>
  <c r="AU612" i="1"/>
  <c r="AV612" i="1"/>
  <c r="AW612" i="1"/>
  <c r="AU607" i="1"/>
  <c r="AV607" i="1"/>
  <c r="AW607" i="1"/>
  <c r="AV589" i="1"/>
  <c r="AU583" i="1"/>
  <c r="AW583" i="1"/>
  <c r="AV564" i="1"/>
  <c r="AU558" i="1"/>
  <c r="AW558" i="1"/>
  <c r="AV540" i="1"/>
  <c r="AV711" i="1"/>
  <c r="AW708" i="1"/>
  <c r="AW705" i="1"/>
  <c r="AU689" i="1"/>
  <c r="AU669" i="1"/>
  <c r="AV658" i="1"/>
  <c r="AU595" i="1"/>
  <c r="AV595" i="1"/>
  <c r="AW595" i="1"/>
  <c r="AU570" i="1"/>
  <c r="AV570" i="1"/>
  <c r="AW570" i="1"/>
  <c r="AU545" i="1"/>
  <c r="AV545" i="1"/>
  <c r="AW545" i="1"/>
  <c r="AV528" i="1"/>
  <c r="AW528" i="1"/>
  <c r="AW858" i="1"/>
  <c r="AW853" i="1"/>
  <c r="AW848" i="1"/>
  <c r="AW843" i="1"/>
  <c r="AW838" i="1"/>
  <c r="AW833" i="1"/>
  <c r="AW828" i="1"/>
  <c r="AW823" i="1"/>
  <c r="AW818" i="1"/>
  <c r="AW813" i="1"/>
  <c r="AW808" i="1"/>
  <c r="AW803" i="1"/>
  <c r="AW798" i="1"/>
  <c r="AW793" i="1"/>
  <c r="AW788" i="1"/>
  <c r="AW783" i="1"/>
  <c r="AW778" i="1"/>
  <c r="AW773" i="1"/>
  <c r="AW768" i="1"/>
  <c r="AW763" i="1"/>
  <c r="AW758" i="1"/>
  <c r="AW753" i="1"/>
  <c r="AW748" i="1"/>
  <c r="AW743" i="1"/>
  <c r="AW738" i="1"/>
  <c r="AW733" i="1"/>
  <c r="AW728" i="1"/>
  <c r="AW723" i="1"/>
  <c r="AW720" i="1"/>
  <c r="AU714" i="1"/>
  <c r="AV708" i="1"/>
  <c r="AV705" i="1"/>
  <c r="AU679" i="1"/>
  <c r="AW661" i="1"/>
  <c r="AV654" i="1"/>
  <c r="AW654" i="1"/>
  <c r="AU649" i="1"/>
  <c r="AW611" i="1"/>
  <c r="AW606" i="1"/>
  <c r="AU601" i="1"/>
  <c r="AW601" i="1"/>
  <c r="AU576" i="1"/>
  <c r="AV576" i="1"/>
  <c r="AW576" i="1"/>
  <c r="AU551" i="1"/>
  <c r="AV551" i="1"/>
  <c r="AW551" i="1"/>
  <c r="AU528" i="1"/>
  <c r="AU508" i="1"/>
  <c r="AV508" i="1"/>
  <c r="AU503" i="1"/>
  <c r="AV503" i="1"/>
  <c r="AW503" i="1"/>
  <c r="AU702" i="1"/>
  <c r="AV699" i="1"/>
  <c r="AW699" i="1"/>
  <c r="AW658" i="1"/>
  <c r="AV611" i="1"/>
  <c r="AV606" i="1"/>
  <c r="AV588" i="1"/>
  <c r="AU582" i="1"/>
  <c r="AV582" i="1"/>
  <c r="AW582" i="1"/>
  <c r="AV563" i="1"/>
  <c r="AU557" i="1"/>
  <c r="AV557" i="1"/>
  <c r="AW557" i="1"/>
  <c r="AU594" i="1"/>
  <c r="AU589" i="1"/>
  <c r="AU584" i="1"/>
  <c r="AU579" i="1"/>
  <c r="AU574" i="1"/>
  <c r="AU569" i="1"/>
  <c r="AU564" i="1"/>
  <c r="AU559" i="1"/>
  <c r="AU554" i="1"/>
  <c r="AU549" i="1"/>
  <c r="AW523" i="1"/>
  <c r="AW520" i="1"/>
  <c r="AV505" i="1"/>
  <c r="AW483" i="1"/>
  <c r="AU445" i="1"/>
  <c r="AW445" i="1"/>
  <c r="AV299" i="1"/>
  <c r="AW299" i="1"/>
  <c r="AV483" i="1"/>
  <c r="AU470" i="1"/>
  <c r="AW470" i="1"/>
  <c r="AV462" i="1"/>
  <c r="AU426" i="1"/>
  <c r="AV426" i="1"/>
  <c r="AW426" i="1"/>
  <c r="AU403" i="1"/>
  <c r="AV403" i="1"/>
  <c r="AU383" i="1"/>
  <c r="AV383" i="1"/>
  <c r="AU356" i="1"/>
  <c r="AU303" i="1"/>
  <c r="AV294" i="1"/>
  <c r="AW294" i="1"/>
  <c r="AU289" i="1"/>
  <c r="AU544" i="1"/>
  <c r="AU499" i="1"/>
  <c r="AW499" i="1"/>
  <c r="AU496" i="1"/>
  <c r="AW496" i="1"/>
  <c r="AU477" i="1"/>
  <c r="AU466" i="1"/>
  <c r="AV466" i="1"/>
  <c r="AW466" i="1"/>
  <c r="AU455" i="1"/>
  <c r="AW455" i="1"/>
  <c r="AU298" i="1"/>
  <c r="AV289" i="1"/>
  <c r="AW289" i="1"/>
  <c r="AU284" i="1"/>
  <c r="AV275" i="1"/>
  <c r="AW275" i="1"/>
  <c r="AU541" i="1"/>
  <c r="AW541" i="1"/>
  <c r="AU514" i="1"/>
  <c r="AW514" i="1"/>
  <c r="AU511" i="1"/>
  <c r="AW511" i="1"/>
  <c r="AU502" i="1"/>
  <c r="AU480" i="1"/>
  <c r="AU441" i="1"/>
  <c r="AV441" i="1"/>
  <c r="AW441" i="1"/>
  <c r="AU433" i="1"/>
  <c r="AU365" i="1"/>
  <c r="AU346" i="1"/>
  <c r="AV284" i="1"/>
  <c r="AW284" i="1"/>
  <c r="AU529" i="1"/>
  <c r="AW529" i="1"/>
  <c r="AU526" i="1"/>
  <c r="AW526" i="1"/>
  <c r="AU469" i="1"/>
  <c r="AU462" i="1"/>
  <c r="AU410" i="1"/>
  <c r="AU378" i="1"/>
  <c r="AV378" i="1"/>
  <c r="AU360" i="1"/>
  <c r="AU341" i="1"/>
  <c r="AV227" i="1"/>
  <c r="AU517" i="1"/>
  <c r="AU486" i="1"/>
  <c r="AV486" i="1"/>
  <c r="AW486" i="1"/>
  <c r="AU355" i="1"/>
  <c r="AU336" i="1"/>
  <c r="AW638" i="1"/>
  <c r="AW633" i="1"/>
  <c r="AW628" i="1"/>
  <c r="AW623" i="1"/>
  <c r="AW618" i="1"/>
  <c r="AW613" i="1"/>
  <c r="AW608" i="1"/>
  <c r="AW603" i="1"/>
  <c r="AW598" i="1"/>
  <c r="AW593" i="1"/>
  <c r="AU532" i="1"/>
  <c r="AV495" i="1"/>
  <c r="AU476" i="1"/>
  <c r="AV476" i="1"/>
  <c r="AW476" i="1"/>
  <c r="AU451" i="1"/>
  <c r="AV451" i="1"/>
  <c r="AW451" i="1"/>
  <c r="AU425" i="1"/>
  <c r="AW425" i="1"/>
  <c r="AU421" i="1"/>
  <c r="AV421" i="1"/>
  <c r="AW421" i="1"/>
  <c r="AU398" i="1"/>
  <c r="AV398" i="1"/>
  <c r="AU350" i="1"/>
  <c r="AU331" i="1"/>
  <c r="AU265" i="1"/>
  <c r="AV265" i="1"/>
  <c r="AW265" i="1"/>
  <c r="AU260" i="1"/>
  <c r="AV260" i="1"/>
  <c r="AW260" i="1"/>
  <c r="AV638" i="1"/>
  <c r="AV633" i="1"/>
  <c r="AV628" i="1"/>
  <c r="AV623" i="1"/>
  <c r="AW507" i="1"/>
  <c r="AU479" i="1"/>
  <c r="AU465" i="1"/>
  <c r="AW465" i="1"/>
  <c r="AW428" i="1"/>
  <c r="AU406" i="1"/>
  <c r="AU390" i="1"/>
  <c r="AU386" i="1"/>
  <c r="AU373" i="1"/>
  <c r="AU359" i="1"/>
  <c r="AU345" i="1"/>
  <c r="AU326" i="1"/>
  <c r="AU504" i="1"/>
  <c r="AW504" i="1"/>
  <c r="AU501" i="1"/>
  <c r="AW501" i="1"/>
  <c r="AU461" i="1"/>
  <c r="AV461" i="1"/>
  <c r="AW461" i="1"/>
  <c r="AU440" i="1"/>
  <c r="AW440" i="1"/>
  <c r="AU436" i="1"/>
  <c r="AV436" i="1"/>
  <c r="AW436" i="1"/>
  <c r="AV359" i="1"/>
  <c r="AW359" i="1"/>
  <c r="AV210" i="1"/>
  <c r="AW210" i="1"/>
  <c r="AV537" i="1"/>
  <c r="AU492" i="1"/>
  <c r="AV485" i="1"/>
  <c r="AW443" i="1"/>
  <c r="AV354" i="1"/>
  <c r="AW354" i="1"/>
  <c r="AU335" i="1"/>
  <c r="AU316" i="1"/>
  <c r="AW675" i="1"/>
  <c r="AW670" i="1"/>
  <c r="AW665" i="1"/>
  <c r="AW660" i="1"/>
  <c r="AW655" i="1"/>
  <c r="AW650" i="1"/>
  <c r="AW645" i="1"/>
  <c r="AW640" i="1"/>
  <c r="AW635" i="1"/>
  <c r="AW630" i="1"/>
  <c r="AW625" i="1"/>
  <c r="AU519" i="1"/>
  <c r="AW519" i="1"/>
  <c r="AU516" i="1"/>
  <c r="AW516" i="1"/>
  <c r="AU464" i="1"/>
  <c r="AV457" i="1"/>
  <c r="AU389" i="1"/>
  <c r="AU358" i="1"/>
  <c r="AV349" i="1"/>
  <c r="AW349" i="1"/>
  <c r="AU344" i="1"/>
  <c r="AU330" i="1"/>
  <c r="AU311" i="1"/>
  <c r="AU534" i="1"/>
  <c r="AW534" i="1"/>
  <c r="AU531" i="1"/>
  <c r="AW531" i="1"/>
  <c r="AU475" i="1"/>
  <c r="AW475" i="1"/>
  <c r="AU450" i="1"/>
  <c r="AW450" i="1"/>
  <c r="AU420" i="1"/>
  <c r="AW420" i="1"/>
  <c r="AU416" i="1"/>
  <c r="AV416" i="1"/>
  <c r="AW416" i="1"/>
  <c r="AU393" i="1"/>
  <c r="AV393" i="1"/>
  <c r="AV344" i="1"/>
  <c r="AW344" i="1"/>
  <c r="AU522" i="1"/>
  <c r="AU482" i="1"/>
  <c r="AU472" i="1"/>
  <c r="AU405" i="1"/>
  <c r="AU401" i="1"/>
  <c r="AU385" i="1"/>
  <c r="AU381" i="1"/>
  <c r="AV339" i="1"/>
  <c r="AW339" i="1"/>
  <c r="AU320" i="1"/>
  <c r="AU315" i="1"/>
  <c r="AV315" i="1"/>
  <c r="AU301" i="1"/>
  <c r="AU460" i="1"/>
  <c r="AW460" i="1"/>
  <c r="AU457" i="1"/>
  <c r="AU443" i="1"/>
  <c r="AU435" i="1"/>
  <c r="AW435" i="1"/>
  <c r="AU431" i="1"/>
  <c r="AV431" i="1"/>
  <c r="AW431" i="1"/>
  <c r="AV334" i="1"/>
  <c r="AW334" i="1"/>
  <c r="AW315" i="1"/>
  <c r="AU310" i="1"/>
  <c r="AV310" i="1"/>
  <c r="AW310" i="1"/>
  <c r="AU296" i="1"/>
  <c r="AV217" i="1"/>
  <c r="AW717" i="1"/>
  <c r="AW712" i="1"/>
  <c r="AW707" i="1"/>
  <c r="AW702" i="1"/>
  <c r="AW697" i="1"/>
  <c r="AW692" i="1"/>
  <c r="AW687" i="1"/>
  <c r="AW512" i="1"/>
  <c r="AU494" i="1"/>
  <c r="AW494" i="1"/>
  <c r="AU491" i="1"/>
  <c r="AW491" i="1"/>
  <c r="AU419" i="1"/>
  <c r="AV329" i="1"/>
  <c r="AW329" i="1"/>
  <c r="AU305" i="1"/>
  <c r="AV305" i="1"/>
  <c r="AW305" i="1"/>
  <c r="AU291" i="1"/>
  <c r="AU245" i="1"/>
  <c r="AV245" i="1"/>
  <c r="AW245" i="1"/>
  <c r="AU446" i="1"/>
  <c r="AV446" i="1"/>
  <c r="AW446" i="1"/>
  <c r="AU376" i="1"/>
  <c r="AV324" i="1"/>
  <c r="AW324" i="1"/>
  <c r="AU300" i="1"/>
  <c r="AV300" i="1"/>
  <c r="AW300" i="1"/>
  <c r="AU286" i="1"/>
  <c r="AV205" i="1"/>
  <c r="AU509" i="1"/>
  <c r="AW509" i="1"/>
  <c r="AU506" i="1"/>
  <c r="AW506" i="1"/>
  <c r="AU481" i="1"/>
  <c r="AV481" i="1"/>
  <c r="AW481" i="1"/>
  <c r="AU471" i="1"/>
  <c r="AV471" i="1"/>
  <c r="AW471" i="1"/>
  <c r="AU415" i="1"/>
  <c r="AU408" i="1"/>
  <c r="AV408" i="1"/>
  <c r="AU388" i="1"/>
  <c r="AV388" i="1"/>
  <c r="AU328" i="1"/>
  <c r="AV319" i="1"/>
  <c r="AW319" i="1"/>
  <c r="AU314" i="1"/>
  <c r="AU295" i="1"/>
  <c r="AV295" i="1"/>
  <c r="AW295" i="1"/>
  <c r="AV272" i="1"/>
  <c r="AW272" i="1"/>
  <c r="AU542" i="1"/>
  <c r="AU539" i="1"/>
  <c r="AW539" i="1"/>
  <c r="AU536" i="1"/>
  <c r="AW536" i="1"/>
  <c r="AU524" i="1"/>
  <c r="AW524" i="1"/>
  <c r="AU521" i="1"/>
  <c r="AW521" i="1"/>
  <c r="AU497" i="1"/>
  <c r="AW493" i="1"/>
  <c r="AW490" i="1"/>
  <c r="AW487" i="1"/>
  <c r="AU484" i="1"/>
  <c r="AU456" i="1"/>
  <c r="AV456" i="1"/>
  <c r="AW456" i="1"/>
  <c r="AW418" i="1"/>
  <c r="AU400" i="1"/>
  <c r="AU396" i="1"/>
  <c r="AU380" i="1"/>
  <c r="AU323" i="1"/>
  <c r="AV314" i="1"/>
  <c r="AW314" i="1"/>
  <c r="AU309" i="1"/>
  <c r="AU290" i="1"/>
  <c r="AV290" i="1"/>
  <c r="AW290" i="1"/>
  <c r="AU272" i="1"/>
  <c r="AW594" i="1"/>
  <c r="AW589" i="1"/>
  <c r="AW584" i="1"/>
  <c r="AW579" i="1"/>
  <c r="AW574" i="1"/>
  <c r="AW569" i="1"/>
  <c r="AW564" i="1"/>
  <c r="AW559" i="1"/>
  <c r="AW554" i="1"/>
  <c r="AW549" i="1"/>
  <c r="AW544" i="1"/>
  <c r="AU512" i="1"/>
  <c r="AV493" i="1"/>
  <c r="AV490" i="1"/>
  <c r="AV487" i="1"/>
  <c r="AW477" i="1"/>
  <c r="AU467" i="1"/>
  <c r="AV445" i="1"/>
  <c r="AU438" i="1"/>
  <c r="AU430" i="1"/>
  <c r="AW430" i="1"/>
  <c r="AV418" i="1"/>
  <c r="AW403" i="1"/>
  <c r="AW383" i="1"/>
  <c r="AU318" i="1"/>
  <c r="AV309" i="1"/>
  <c r="AW309" i="1"/>
  <c r="AU304" i="1"/>
  <c r="AU285" i="1"/>
  <c r="AV285" i="1"/>
  <c r="AW285" i="1"/>
  <c r="AV280" i="1"/>
  <c r="AU262" i="1"/>
  <c r="AV262" i="1"/>
  <c r="AW262" i="1"/>
  <c r="AV544" i="1"/>
  <c r="AU527" i="1"/>
  <c r="AW502" i="1"/>
  <c r="AV499" i="1"/>
  <c r="AW480" i="1"/>
  <c r="AV470" i="1"/>
  <c r="AW433" i="1"/>
  <c r="AU411" i="1"/>
  <c r="AU366" i="1"/>
  <c r="AU313" i="1"/>
  <c r="AV304" i="1"/>
  <c r="AW304" i="1"/>
  <c r="AU299" i="1"/>
  <c r="AV276" i="1"/>
  <c r="AU240" i="1"/>
  <c r="AV200" i="1"/>
  <c r="AW200" i="1"/>
  <c r="AU281" i="1"/>
  <c r="AV169" i="1"/>
  <c r="AW169" i="1"/>
  <c r="AU165" i="1"/>
  <c r="AW165" i="1"/>
  <c r="AV30" i="1"/>
  <c r="AW30" i="1"/>
  <c r="AV373" i="1"/>
  <c r="AV368" i="1"/>
  <c r="AV363" i="1"/>
  <c r="AV358" i="1"/>
  <c r="AV353" i="1"/>
  <c r="AV348" i="1"/>
  <c r="AV343" i="1"/>
  <c r="AV338" i="1"/>
  <c r="AV333" i="1"/>
  <c r="AV328" i="1"/>
  <c r="AV323" i="1"/>
  <c r="AV318" i="1"/>
  <c r="AV313" i="1"/>
  <c r="AV308" i="1"/>
  <c r="AV303" i="1"/>
  <c r="AV298" i="1"/>
  <c r="AV293" i="1"/>
  <c r="AV288" i="1"/>
  <c r="AV283" i="1"/>
  <c r="AU264" i="1"/>
  <c r="AV242" i="1"/>
  <c r="AW239" i="1"/>
  <c r="AU233" i="1"/>
  <c r="AV233" i="1"/>
  <c r="AW233" i="1"/>
  <c r="AU223" i="1"/>
  <c r="AV223" i="1"/>
  <c r="AW223" i="1"/>
  <c r="AU213" i="1"/>
  <c r="AV213" i="1"/>
  <c r="AW213" i="1"/>
  <c r="AV199" i="1"/>
  <c r="AU181" i="1"/>
  <c r="AU152" i="1"/>
  <c r="AU143" i="1"/>
  <c r="AV143" i="1"/>
  <c r="AW143" i="1"/>
  <c r="AU95" i="1"/>
  <c r="AV82" i="1"/>
  <c r="AW82" i="1"/>
  <c r="AV77" i="1"/>
  <c r="AW77" i="1"/>
  <c r="AV72" i="1"/>
  <c r="AW72" i="1"/>
  <c r="AV67" i="1"/>
  <c r="AW67" i="1"/>
  <c r="AU55" i="1"/>
  <c r="AU42" i="1"/>
  <c r="AV42" i="1"/>
  <c r="AW42" i="1"/>
  <c r="AU30" i="1"/>
  <c r="AW257" i="1"/>
  <c r="AV239" i="1"/>
  <c r="AU189" i="1"/>
  <c r="AU185" i="1"/>
  <c r="AU169" i="1"/>
  <c r="AV156" i="1"/>
  <c r="AW156" i="1"/>
  <c r="AU130" i="1"/>
  <c r="AV112" i="1"/>
  <c r="AW112" i="1"/>
  <c r="AV107" i="1"/>
  <c r="AW107" i="1"/>
  <c r="AU103" i="1"/>
  <c r="AU82" i="1"/>
  <c r="AU77" i="1"/>
  <c r="AU72" i="1"/>
  <c r="AU67" i="1"/>
  <c r="AU63" i="1"/>
  <c r="AU38" i="1"/>
  <c r="AW280" i="1"/>
  <c r="AW269" i="1"/>
  <c r="AW266" i="1"/>
  <c r="AV257" i="1"/>
  <c r="AW254" i="1"/>
  <c r="AW229" i="1"/>
  <c r="AW219" i="1"/>
  <c r="AV202" i="1"/>
  <c r="AW195" i="1"/>
  <c r="AU192" i="1"/>
  <c r="AU173" i="1"/>
  <c r="AV173" i="1"/>
  <c r="AW173" i="1"/>
  <c r="AU160" i="1"/>
  <c r="AW160" i="1"/>
  <c r="AV121" i="1"/>
  <c r="AW121" i="1"/>
  <c r="AU112" i="1"/>
  <c r="AU107" i="1"/>
  <c r="AU17" i="1"/>
  <c r="AV17" i="1"/>
  <c r="AW17" i="1"/>
  <c r="AW415" i="1"/>
  <c r="AW410" i="1"/>
  <c r="AW405" i="1"/>
  <c r="AW400" i="1"/>
  <c r="AW395" i="1"/>
  <c r="AW390" i="1"/>
  <c r="AW385" i="1"/>
  <c r="AW380" i="1"/>
  <c r="AW375" i="1"/>
  <c r="AW370" i="1"/>
  <c r="AW365" i="1"/>
  <c r="AW360" i="1"/>
  <c r="AW355" i="1"/>
  <c r="AW350" i="1"/>
  <c r="AW345" i="1"/>
  <c r="AW340" i="1"/>
  <c r="AW335" i="1"/>
  <c r="AW330" i="1"/>
  <c r="AW325" i="1"/>
  <c r="AW320" i="1"/>
  <c r="AW232" i="1"/>
  <c r="AU199" i="1"/>
  <c r="AU151" i="1"/>
  <c r="AU138" i="1"/>
  <c r="AV138" i="1"/>
  <c r="AW138" i="1"/>
  <c r="AV50" i="1"/>
  <c r="AW50" i="1"/>
  <c r="AV25" i="1"/>
  <c r="AW25" i="1"/>
  <c r="AV5" i="1"/>
  <c r="AW5" i="1"/>
  <c r="AU251" i="1"/>
  <c r="AW251" i="1"/>
  <c r="AU248" i="1"/>
  <c r="AW248" i="1"/>
  <c r="AV151" i="1"/>
  <c r="AW151" i="1"/>
  <c r="AV102" i="1"/>
  <c r="AW102" i="1"/>
  <c r="AV62" i="1"/>
  <c r="AW62" i="1"/>
  <c r="AU37" i="1"/>
  <c r="AV37" i="1"/>
  <c r="AW37" i="1"/>
  <c r="AU25" i="1"/>
  <c r="AU13" i="1"/>
  <c r="AU5" i="1"/>
  <c r="AU266" i="1"/>
  <c r="AU263" i="1"/>
  <c r="AW263" i="1"/>
  <c r="AV235" i="1"/>
  <c r="AV225" i="1"/>
  <c r="AV215" i="1"/>
  <c r="AU209" i="1"/>
  <c r="AU188" i="1"/>
  <c r="AV188" i="1"/>
  <c r="AW188" i="1"/>
  <c r="AU168" i="1"/>
  <c r="AV168" i="1"/>
  <c r="AW168" i="1"/>
  <c r="AU155" i="1"/>
  <c r="AW155" i="1"/>
  <c r="AU133" i="1"/>
  <c r="AV133" i="1"/>
  <c r="AW133" i="1"/>
  <c r="AU125" i="1"/>
  <c r="AU102" i="1"/>
  <c r="AU98" i="1"/>
  <c r="AV81" i="1"/>
  <c r="AW81" i="1"/>
  <c r="AV76" i="1"/>
  <c r="AW76" i="1"/>
  <c r="AV71" i="1"/>
  <c r="AW71" i="1"/>
  <c r="AU62" i="1"/>
  <c r="AU58" i="1"/>
  <c r="AU33" i="1"/>
  <c r="AU269" i="1"/>
  <c r="AU254" i="1"/>
  <c r="AU229" i="1"/>
  <c r="AU219" i="1"/>
  <c r="AU195" i="1"/>
  <c r="AU176" i="1"/>
  <c r="AU146" i="1"/>
  <c r="AU142" i="1"/>
  <c r="AW137" i="1"/>
  <c r="AU120" i="1"/>
  <c r="AV111" i="1"/>
  <c r="AW111" i="1"/>
  <c r="AU198" i="1"/>
  <c r="AV198" i="1"/>
  <c r="AW198" i="1"/>
  <c r="AU184" i="1"/>
  <c r="AU180" i="1"/>
  <c r="AV146" i="1"/>
  <c r="AW146" i="1"/>
  <c r="AV45" i="1"/>
  <c r="AW45" i="1"/>
  <c r="AU12" i="1"/>
  <c r="AV12" i="1"/>
  <c r="AW12" i="1"/>
  <c r="AU238" i="1"/>
  <c r="AV238" i="1"/>
  <c r="AW238" i="1"/>
  <c r="AU205" i="1"/>
  <c r="AU163" i="1"/>
  <c r="AV163" i="1"/>
  <c r="AW163" i="1"/>
  <c r="AU150" i="1"/>
  <c r="AW150" i="1"/>
  <c r="AV97" i="1"/>
  <c r="AW97" i="1"/>
  <c r="AV57" i="1"/>
  <c r="AW57" i="1"/>
  <c r="AU32" i="1"/>
  <c r="AV32" i="1"/>
  <c r="AW32" i="1"/>
  <c r="AV20" i="1"/>
  <c r="AW20" i="1"/>
  <c r="AU241" i="1"/>
  <c r="AU208" i="1"/>
  <c r="AV208" i="1"/>
  <c r="AW208" i="1"/>
  <c r="AV194" i="1"/>
  <c r="AU141" i="1"/>
  <c r="AU115" i="1"/>
  <c r="AU110" i="1"/>
  <c r="AU97" i="1"/>
  <c r="AU93" i="1"/>
  <c r="AU57" i="1"/>
  <c r="AU53" i="1"/>
  <c r="AU28" i="1"/>
  <c r="AU20" i="1"/>
  <c r="AU8" i="1"/>
  <c r="AU228" i="1"/>
  <c r="AV228" i="1"/>
  <c r="AW228" i="1"/>
  <c r="AU218" i="1"/>
  <c r="AV218" i="1"/>
  <c r="AW218" i="1"/>
  <c r="AV141" i="1"/>
  <c r="AW141" i="1"/>
  <c r="AU128" i="1"/>
  <c r="AV128" i="1"/>
  <c r="AW128" i="1"/>
  <c r="AW489" i="1"/>
  <c r="AW484" i="1"/>
  <c r="AW479" i="1"/>
  <c r="AW474" i="1"/>
  <c r="AW469" i="1"/>
  <c r="AW464" i="1"/>
  <c r="AW459" i="1"/>
  <c r="AW454" i="1"/>
  <c r="AW449" i="1"/>
  <c r="AW444" i="1"/>
  <c r="AW439" i="1"/>
  <c r="AW434" i="1"/>
  <c r="AW429" i="1"/>
  <c r="AW424" i="1"/>
  <c r="AW419" i="1"/>
  <c r="AW414" i="1"/>
  <c r="AW409" i="1"/>
  <c r="AW404" i="1"/>
  <c r="AW399" i="1"/>
  <c r="AW394" i="1"/>
  <c r="AW389" i="1"/>
  <c r="AW384" i="1"/>
  <c r="AW379" i="1"/>
  <c r="AW374" i="1"/>
  <c r="AW369" i="1"/>
  <c r="AW364" i="1"/>
  <c r="AU271" i="1"/>
  <c r="AU268" i="1"/>
  <c r="AW268" i="1"/>
  <c r="AU256" i="1"/>
  <c r="AW256" i="1"/>
  <c r="AU253" i="1"/>
  <c r="AW253" i="1"/>
  <c r="AU231" i="1"/>
  <c r="AU187" i="1"/>
  <c r="AU183" i="1"/>
  <c r="AV183" i="1"/>
  <c r="AW183" i="1"/>
  <c r="AU167" i="1"/>
  <c r="AU158" i="1"/>
  <c r="AV158" i="1"/>
  <c r="AW158" i="1"/>
  <c r="AU145" i="1"/>
  <c r="AW145" i="1"/>
  <c r="AU136" i="1"/>
  <c r="AV40" i="1"/>
  <c r="AW40" i="1"/>
  <c r="AU274" i="1"/>
  <c r="AU244" i="1"/>
  <c r="AU194" i="1"/>
  <c r="AV136" i="1"/>
  <c r="AW136" i="1"/>
  <c r="AU105" i="1"/>
  <c r="AV92" i="1"/>
  <c r="AW92" i="1"/>
  <c r="AU65" i="1"/>
  <c r="AV52" i="1"/>
  <c r="AW52" i="1"/>
  <c r="AU40" i="1"/>
  <c r="AU27" i="1"/>
  <c r="AV27" i="1"/>
  <c r="AW27" i="1"/>
  <c r="AU7" i="1"/>
  <c r="AV7" i="1"/>
  <c r="AW7" i="1"/>
  <c r="AW276" i="1"/>
  <c r="AU259" i="1"/>
  <c r="AV240" i="1"/>
  <c r="AW227" i="1"/>
  <c r="AU197" i="1"/>
  <c r="AU179" i="1"/>
  <c r="AU175" i="1"/>
  <c r="AV127" i="1"/>
  <c r="AW127" i="1"/>
  <c r="AU48" i="1"/>
  <c r="AV15" i="1"/>
  <c r="AW15" i="1"/>
  <c r="AU279" i="1"/>
  <c r="AW270" i="1"/>
  <c r="AW267" i="1"/>
  <c r="AW255" i="1"/>
  <c r="AW252" i="1"/>
  <c r="AW230" i="1"/>
  <c r="AW220" i="1"/>
  <c r="AU204" i="1"/>
  <c r="AU162" i="1"/>
  <c r="AU153" i="1"/>
  <c r="AV153" i="1"/>
  <c r="AW153" i="1"/>
  <c r="AU140" i="1"/>
  <c r="AU127" i="1"/>
  <c r="AU123" i="1"/>
  <c r="AV123" i="1"/>
  <c r="AW123" i="1"/>
  <c r="AU23" i="1"/>
  <c r="AU15" i="1"/>
  <c r="AU3" i="1"/>
  <c r="AW411" i="1"/>
  <c r="AW406" i="1"/>
  <c r="AW401" i="1"/>
  <c r="AW396" i="1"/>
  <c r="AW391" i="1"/>
  <c r="AW386" i="1"/>
  <c r="AW381" i="1"/>
  <c r="AW376" i="1"/>
  <c r="AW371" i="1"/>
  <c r="AW366" i="1"/>
  <c r="AW361" i="1"/>
  <c r="AW356" i="1"/>
  <c r="AW351" i="1"/>
  <c r="AW346" i="1"/>
  <c r="AW341" i="1"/>
  <c r="AW336" i="1"/>
  <c r="AW331" i="1"/>
  <c r="AW326" i="1"/>
  <c r="AW321" i="1"/>
  <c r="AW316" i="1"/>
  <c r="AW311" i="1"/>
  <c r="AW306" i="1"/>
  <c r="AW301" i="1"/>
  <c r="AW296" i="1"/>
  <c r="AW291" i="1"/>
  <c r="AW286" i="1"/>
  <c r="AW281" i="1"/>
  <c r="AV270" i="1"/>
  <c r="AV267" i="1"/>
  <c r="AV255" i="1"/>
  <c r="AV252" i="1"/>
  <c r="AW249" i="1"/>
  <c r="AV230" i="1"/>
  <c r="AV220" i="1"/>
  <c r="AU207" i="1"/>
  <c r="AU190" i="1"/>
  <c r="AV166" i="1"/>
  <c r="AW166" i="1"/>
  <c r="AU118" i="1"/>
  <c r="AV35" i="1"/>
  <c r="AW35" i="1"/>
  <c r="AV411" i="1"/>
  <c r="AV406" i="1"/>
  <c r="AV401" i="1"/>
  <c r="AV396" i="1"/>
  <c r="AV391" i="1"/>
  <c r="AV386" i="1"/>
  <c r="AV381" i="1"/>
  <c r="AV376" i="1"/>
  <c r="AV371" i="1"/>
  <c r="AV366" i="1"/>
  <c r="AV361" i="1"/>
  <c r="AV356" i="1"/>
  <c r="AV351" i="1"/>
  <c r="AV346" i="1"/>
  <c r="AV341" i="1"/>
  <c r="AV336" i="1"/>
  <c r="AV331" i="1"/>
  <c r="AV326" i="1"/>
  <c r="AV321" i="1"/>
  <c r="AV316" i="1"/>
  <c r="AV311" i="1"/>
  <c r="AV306" i="1"/>
  <c r="AV301" i="1"/>
  <c r="AV296" i="1"/>
  <c r="AV291" i="1"/>
  <c r="AV286" i="1"/>
  <c r="AV281" i="1"/>
  <c r="AW264" i="1"/>
  <c r="AV249" i="1"/>
  <c r="AU243" i="1"/>
  <c r="AV243" i="1"/>
  <c r="AW243" i="1"/>
  <c r="AU214" i="1"/>
  <c r="AU193" i="1"/>
  <c r="AV193" i="1"/>
  <c r="AW193" i="1"/>
  <c r="AV174" i="1"/>
  <c r="AW174" i="1"/>
  <c r="AU170" i="1"/>
  <c r="AW170" i="1"/>
  <c r="AU135" i="1"/>
  <c r="AV87" i="1"/>
  <c r="AW87" i="1"/>
  <c r="AU60" i="1"/>
  <c r="AU47" i="1"/>
  <c r="AV47" i="1"/>
  <c r="AW47" i="1"/>
  <c r="AU35" i="1"/>
  <c r="AW278" i="1"/>
  <c r="AU276" i="1"/>
  <c r="AU273" i="1"/>
  <c r="AW273" i="1"/>
  <c r="AV264" i="1"/>
  <c r="AU246" i="1"/>
  <c r="AW246" i="1"/>
  <c r="AU227" i="1"/>
  <c r="AU217" i="1"/>
  <c r="AU200" i="1"/>
  <c r="AW185" i="1"/>
  <c r="AU182" i="1"/>
  <c r="AU178" i="1"/>
  <c r="AV178" i="1"/>
  <c r="AW178" i="1"/>
  <c r="AV165" i="1"/>
  <c r="AU157" i="1"/>
  <c r="AW152" i="1"/>
  <c r="AU148" i="1"/>
  <c r="AV148" i="1"/>
  <c r="AW148" i="1"/>
  <c r="AV122" i="1"/>
  <c r="AW122" i="1"/>
  <c r="AU87" i="1"/>
  <c r="AU83" i="1"/>
  <c r="AU78" i="1"/>
  <c r="AU73" i="1"/>
  <c r="AU68" i="1"/>
  <c r="AU43" i="1"/>
  <c r="AU22" i="1"/>
  <c r="AV22" i="1"/>
  <c r="AW22" i="1"/>
  <c r="AU2" i="1"/>
  <c r="AV2" i="1"/>
  <c r="AW2" i="1"/>
  <c r="AU261" i="1"/>
  <c r="AW261" i="1"/>
  <c r="AU258" i="1"/>
  <c r="AW258" i="1"/>
  <c r="AU210" i="1"/>
  <c r="AU203" i="1"/>
  <c r="AV203" i="1"/>
  <c r="AW203" i="1"/>
  <c r="AV189" i="1"/>
  <c r="AV185" i="1"/>
  <c r="AU174" i="1"/>
  <c r="AV161" i="1"/>
  <c r="AW161" i="1"/>
  <c r="AU122" i="1"/>
  <c r="AV117" i="1"/>
  <c r="AW117" i="1"/>
  <c r="AU113" i="1"/>
  <c r="AU108" i="1"/>
  <c r="AV10" i="1"/>
  <c r="AW10" i="1"/>
  <c r="AW140" i="1"/>
  <c r="AW135" i="1"/>
  <c r="AW130" i="1"/>
  <c r="AW125" i="1"/>
  <c r="AW120" i="1"/>
  <c r="AW115" i="1"/>
  <c r="AW110" i="1"/>
  <c r="AW105" i="1"/>
  <c r="AW100" i="1"/>
  <c r="AW95" i="1"/>
  <c r="AW90" i="1"/>
  <c r="AW85" i="1"/>
  <c r="AW80" i="1"/>
  <c r="AW75" i="1"/>
  <c r="AW70" i="1"/>
  <c r="AW65" i="1"/>
  <c r="AW60" i="1"/>
  <c r="AW55" i="1"/>
  <c r="AW204" i="1"/>
  <c r="AW164" i="1"/>
  <c r="AW159"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1" i="1"/>
  <c r="AW236" i="1"/>
  <c r="AW231" i="1"/>
  <c r="AW226" i="1"/>
  <c r="AW221" i="1"/>
  <c r="AW216" i="1"/>
  <c r="AW211" i="1"/>
  <c r="AW206" i="1"/>
  <c r="AW201" i="1"/>
  <c r="AW196" i="1"/>
  <c r="AW191" i="1"/>
  <c r="AW186" i="1"/>
  <c r="AW181" i="1"/>
  <c r="AW176" i="1"/>
  <c r="AW171" i="1"/>
  <c r="AW118" i="1"/>
  <c r="AW113" i="1"/>
  <c r="AW108" i="1"/>
  <c r="AW103" i="1"/>
  <c r="AW98" i="1"/>
  <c r="AW93" i="1"/>
  <c r="AW88" i="1"/>
  <c r="AW83" i="1"/>
  <c r="AW78" i="1"/>
  <c r="AW73" i="1"/>
  <c r="AW68" i="1"/>
  <c r="AW63" i="1"/>
  <c r="AW58" i="1"/>
  <c r="AW53" i="1"/>
  <c r="AW48" i="1"/>
  <c r="AW43" i="1"/>
  <c r="AW38" i="1"/>
  <c r="AW33" i="1"/>
  <c r="AW28" i="1"/>
  <c r="AW23" i="1"/>
  <c r="AW18" i="1"/>
  <c r="AW13" i="1"/>
  <c r="AW8" i="1"/>
  <c r="AW3" i="1"/>
  <c r="AV118" i="1"/>
  <c r="AV113" i="1"/>
  <c r="AV108" i="1"/>
  <c r="AV103" i="1"/>
  <c r="AV98" i="1"/>
  <c r="AV93" i="1"/>
  <c r="AV88" i="1"/>
  <c r="AV83" i="1"/>
  <c r="AV78" i="1"/>
  <c r="AV73" i="1"/>
  <c r="AV68" i="1"/>
  <c r="AV63" i="1"/>
  <c r="AV58" i="1"/>
  <c r="AV53" i="1"/>
  <c r="AV48" i="1"/>
  <c r="AV43" i="1"/>
  <c r="AV38" i="1"/>
  <c r="AV33" i="1"/>
  <c r="AV28" i="1"/>
  <c r="AV23" i="1"/>
  <c r="AV18" i="1"/>
  <c r="AV13" i="1"/>
  <c r="AV8" i="1"/>
  <c r="AV3" i="1"/>
</calcChain>
</file>

<file path=xl/sharedStrings.xml><?xml version="1.0" encoding="utf-8"?>
<sst xmlns="http://schemas.openxmlformats.org/spreadsheetml/2006/main" count="21366" uniqueCount="13478">
  <si>
    <t>undefined</t>
  </si>
  <si>
    <t>['xanthophyll cycle', 'volmer quenching', 'upon collection', 'theoretical relationship', 'slow phase', 'results suggest', 'recovery followed', 'rate constant', 'rapid phase', 'psii observed', 'psii efficiency', 'pseudotsuga menziesii', 'potential involvement', 'pinus ponderosa', 'photosystem ii', 'minimal fluorescence', 'maximal fluorescence', 'malva neglecta', 'mahonia repens', 'lowered efficiency', 'intrinsic efficiency', 'fo quenching', 'fm quenching', 'field predawn', 'euonymus kiautschovicus', 'energy dissipation', 'conversion state', 'carotenoid composition', 'ascertained periodically', 'antenna complexes', '5 days']</t>
  </si>
  <si>
    <t>Chlorophyll fluorescence | Douglas-fir | Euonymus kiautschovicus | Low temperature stress | Mahonia repens | Malva neglecta | Photoinhibition | Photoprotection | Pinus ponderosa | Ponderosa pine | Pseudotsuga menziesii | Xanthophyll cycle | Zeaxanthin</t>
  </si>
  <si>
    <t>The potential involvement of the xanthophyll cycle in photoprotection of overwintering evergreen plants was investigated. Leaves from five evergreen species, Pseudotsuga menziesii, Pinus ponderosa, Euonymus kiautschovicus, Mahonia repens and Malva neglecta, were collected from the field predawn during winter and transferred to the laboratory where chlorophyll fluorescence emission as well as the chlorophyll and carotenoid composition were ascertained periodically for 4.5 days. Leaves and needles from all species were found to have retained large amounts of the xanthophyll cycle pigments zeaxanthin and antheraxanthin, and they exhibited sustained low values of the intrinsic efficiency of photosystem II (PSII; measured as the ratio of variable to maximal fluorescence, Fv/Fm) upon collection. The increase in PSII efficiency was biphasic, with a rapid phase (requiring several hours) and a slow phase (requiring several days). Changes in the conversion state of the xanthophyll cycle were found to correlate with increases in PSII efficiency in both phases, with the latter phase involving large increases in both Fm (maximal fluorescence) and Fo (minimal fluorescence) throughout the period of recovery. The relationship between Fm quenching (expressed as nonphotochemical or Stern-Volmer quenching [NPQ] of Fm, i.e. Fm/F'm-1) and Fo quenching (Fo/F'o-1) was linear, as expected for changes in xanthophyll cycle-dependent energy dissipation in the antenna complexes. Furthermore, the relationship between Fv/Fm and NPQ during recovery followed the theoretical relationship predicted for changes in the rate constant for energy dissipation in the antenna complexes. This fit between the theoretical relationship and the actual data indicates that all changes in NPQ or Fv/Fm can be accounted for by changes in this rate constant. The results suggest a role for the photoprotective xanthophyll cycle-dependent dissipation process in the lowered efficiency of PSII observed in cold-stressed evergreen plants in the field.</t>
  </si>
  <si>
    <t>567-576</t>
  </si>
  <si>
    <t>Journal</t>
  </si>
  <si>
    <t>Physiologia Plantarum</t>
  </si>
  <si>
    <t>60000221;60000221;60000221</t>
  </si>
  <si>
    <t>7101889280;7401725101;7003992248</t>
  </si>
  <si>
    <t>Verhoeven, Amy S.;Adams, William W.;Demmig-Adams, Barbara</t>
  </si>
  <si>
    <t>United States</t>
  </si>
  <si>
    <t>Boulder</t>
  </si>
  <si>
    <t>University of Colorado Boulder</t>
  </si>
  <si>
    <t>Verhoeven A.</t>
  </si>
  <si>
    <t>Article</t>
  </si>
  <si>
    <t>ar</t>
  </si>
  <si>
    <t>Close relationship between the state of the xanthophyll cycle pigments and photosystem II efficiency during recovery from winter stress</t>
  </si>
  <si>
    <t>10.1111/j.1399-3054.1996.tb00228.x</t>
  </si>
  <si>
    <t>2-s2.0-0000020948</t>
  </si>
  <si>
    <t>['two parameters', 'photosystem ii', 'photon exposures', 'pea leaves', 'partly ascribed', 'light stress', 'high light', 'greater tolerance', 'greater resistance', 'fixed duration', 'chloroplast movement', 'albiflora may', 'absorbed light', '3000 œºmol', '2 h', '1800 œºmol', '1 h']</t>
  </si>
  <si>
    <t>The role of high-light-induced chloroplast movement in the photoprotection of the facultative shade plant Tradescantia albiflora was investigated by comparison with pea (Pisum sativum L.) leaves, both grown in 50 Œºmol photons m-2 s-1. Photoinactivation of photosystem II (PSII) in vivo was induced in 1.1% CO2 by varying either duration (0-2 h) of illumination (fixed at 1800 Œºmol m-2s-1) or irradiance (0-3000 Œºmol m-2 s-1) at a fixed duration (1 h) after infiltration of leaves with water or lincomycin (an inhibitor of chloroplast-encoded protein synthesis). At all photon exposures, PSII of T. albiflora leaves showed a greater resistance to light stress than pea leaves, although both utilization of absorbed light by photosynthesis and psbA gene product synthesis were smaller than for pea leaves. This greater tolerance was not due to differences in PSII antenna size or the index of susceptibility of PSII to light stress, because these two parameters were comparable in both plants. However, the transmittance increase mediated by chloroplast movement was greater in T. albiflora than pea, resulting in a 10% decrease of absorbed light at high light. We suggest that the greater tolerance of PSII against light stress in T. albiflora may be partly ascribed to its light-induced chloroplast rearrangement.</t>
  </si>
  <si>
    <t>867-875</t>
  </si>
  <si>
    <t>Plant Physiology</t>
  </si>
  <si>
    <t>60023392;60023392;60023392</t>
  </si>
  <si>
    <t>7405372282;7402281007;7403570486</t>
  </si>
  <si>
    <t>Park, Youn Il;Chow, Wah Soon;Andersen, Jan M.</t>
  </si>
  <si>
    <t>Australia</t>
  </si>
  <si>
    <t>Melbourne</t>
  </si>
  <si>
    <t>CSIRO Plant Industry</t>
  </si>
  <si>
    <t>Park Y.</t>
  </si>
  <si>
    <t>Chloroplast Movement in the Shade Plant Tradescantia albiflora Helps Protect Photosystem II against Light Stress</t>
  </si>
  <si>
    <t>10.1104/pp.111.3.867</t>
  </si>
  <si>
    <t>2-s2.0-0000063075</t>
  </si>
  <si>
    <t>n</t>
  </si>
  <si>
    <t>['wasps emerged', 'vitelline membrane', 'trichogramma australicum', 'staining larvae', 'stained larvae', 'sex ratio', 'pupae gave', 'pupa required', 'prepupal stage', 'light microscope', 'larval stage', 'larval mandibles', 'larval integument', 'larva increased', 'host egg', 'helicoverpa armigera', 'gradually revealed', 'compound eyes', 'clear image', 'body segmentation', '92 h', '40 h', '12d photoperiod']</t>
  </si>
  <si>
    <t>Trichogramma australicum were reared on eggs of Helicoverpa armigera. Immature T. australicum were studied with a confocal laser scanning microscope and a light microscope. Development of egg, larva, prepupa and pupa required about 24-26, 24-26, 42-47 and 84-92 h, respectively, at 28¬∞C, 45% RH and 12L:12D photoperiod. The eggs of T. australicum increased significantly in size during incubation. The larval mandibles were gradually revealed as the larva increased in size. Exuviae were not found during the larval stage, and we conclude that T. australicum has one larval instar. Staining larvae and pre-pupae with 1% aniline blue dissolved in Neisenheimer's solution induced fluorescence. Stained larvae and pre-pupae gave a clear image of anatomy when observed with a confocal laser scanning microscope. Urate bodies appeared at the onset of the prepupal stage. The vitelline membrane of host egg gradually blackened. Legs, wings, antennae, body segmentation, genitalia, colour of compound eyes and ocelli became distinct during the prepupal stage. Larval integument and mandibles were shed at the onset of pupation. The adult wasps emerged 182.40 ¬± 0.40 h (n = 10) after oviposition, 2.80 ¬± 0.25 (n = 10) wasps emerged from a host egg, and the sex ratio was 1 ‚ôÇ :3 ‚ôÄ‚ôÄ.</t>
  </si>
  <si>
    <t>337-344</t>
  </si>
  <si>
    <t>Australian Journal of Entomology</t>
  </si>
  <si>
    <t>60031004;60031004</t>
  </si>
  <si>
    <t>6603235682;55833546100</t>
  </si>
  <si>
    <t>Dahlan, A. N.;Gordh, Gordon</t>
  </si>
  <si>
    <t>Brisbane</t>
  </si>
  <si>
    <t>The University of Queensland</t>
  </si>
  <si>
    <t>Dahlan A.</t>
  </si>
  <si>
    <t>Development of Trichogramma australicum Girault (Hymenoptera: Trichogrammatidae) on Helicoverpa armigera (H√ºbner) Eggs (Lepidoptera: Noctuidae)</t>
  </si>
  <si>
    <t>10.1111/j.1440-6055.1996.tb01415.x</t>
  </si>
  <si>
    <t>2-s2.0-0000092122</t>
  </si>
  <si>
    <t>['versus lobed', 'unique dorsal', 'southern california', 'seventh pleonites', 'setal types', 'sensory functions', 'selected features', 'selected aspects', 'relative length', 'puget sound', 'posterior border', 'nomen nudum', 'new species', 'nebalia pugettensis', 'nebalia hessleri', 'limited notes', 'leptostracan crustacean', 'herein declared', 'greatly reduced', 'gold colored', 'friday harbor', 'fourth pleonite', 'flat species', 'first antenna', 'feeding behavior', 'external morphology', 'enriched sediments', 'detrital mats', 'dentition along', 'caudal furca', 'bearing females', 'based key', 'acute dentition']</t>
  </si>
  <si>
    <t>A new and relatively large species of leptostracan crustacean, Nebalia hessleri, is described from enriched sediments and detrital mats off southern California. The new species is characterized by its size, possession of "normal" (versus lobed) eyes, rectangular and unpaired subrostral keel, acute dentition of the posterior pleonite borders, and caudal furca approximately twice the length of the telson. Clark's Nebalia pugettensis (Clark, 1932) is herein declared a nomen nudum. The new species differs from specimens at Friday Harbor, Puget Sound, Washington, in the form of the epimeron of the fourth pleonite, the dentition along the posterior border of the fifth through seventh pleonites, the relative length of the telson and caudal furca, and size. Coloration may also serve to distinguish N hessleri from other species if egg-bearing females are available; eggs of N. hessleri are cream or gold colored. The new species differs from a currently unnamed sympatric species that occurs in adjacent sand flats (Vetter, in press) primarily in the morphology of the first antenna, which is greatly reduced in the sand-flat species, and the eye, which has unique dorsal and ventral corneal protrusions in the sand-flat species. Selected aspects of the external morphology of the new species are illustrated via scanning electron microscopy, highlighting a previously unappreciated diversity of spines and setal types. Based on these photographs, some limbs are suggested as having sensory functions. Selected features of the Friday Harbor specimens also are illustrated via SEM. Limited notes on feeding behavior and oxygen level tolerances are provided, based on preliminary laboratory observations. Finally, we include a morphology-based key to identification of the currently recognized families and genera of the Leptostraca.</t>
  </si>
  <si>
    <t>347-372</t>
  </si>
  <si>
    <t>Journal of Crustacean Biology</t>
  </si>
  <si>
    <t>60022238;60023018;60022238</t>
  </si>
  <si>
    <t>7501555960;7003292751;6507599272</t>
  </si>
  <si>
    <t>Martin, Joel W.;Vetter, Eric W.;Cash-Clark, Cora E.</t>
  </si>
  <si>
    <t>United States;United States</t>
  </si>
  <si>
    <t>San Diego;Los Angeles</t>
  </si>
  <si>
    <t>Scripps Institution of Oceanography;Natural History Museum of Los Angeles County</t>
  </si>
  <si>
    <t>60023018;60022238</t>
  </si>
  <si>
    <t>Martin J.W.</t>
  </si>
  <si>
    <t>Description, external morphology, and natural history observations of Nebalia hessleri, new species (Phyllocarida: Leptostraca), from southern California, with a key to the extant families and genera of the Leptostraca</t>
  </si>
  <si>
    <t>10.2307/1548892</t>
  </si>
  <si>
    <t>2-s2.0-0000146094</t>
  </si>
  <si>
    <t>['well understood', 'vapor deposition', 'tunneling electrons', 'traps generated', 'thin oxide', 'test wafers', 'temperature increases', 'significant decrease', 'plasma exposure', 'oxide lattice', 'o2 asher', 'mainly result', 'little effect', 'leakage methods', 'increased leakage', 'higher temperatures', 'experimentally suggest', 'exact mechanism', 'etching processes', 'enhanced chemical', 'different temperatures', 'charging damage', 'breakdown qbd']</t>
  </si>
  <si>
    <t>Plasma charging induced damage is thought to mainly result from traps generated from charging induced tunneling currents through the thin oxide. Theoretically, any parameters that increase the trap generation rate will increase the charging damage. One such parameter is temperature. While the exact mechanism by which temperature increases the interaction between tunneling electrons and the oxide lattice is not well understood, a number of researchers have reported a decrease in the charge to breakdown Qbd at higher temperatures up to 150¬∞C. To test the effect of temperature on Qbd an O2 asher was operated in a known charging damage mode with test wafers at different temperatures. Using antenna capacitors with two different peak wafer temperatures (145 and 340¬∞C) during charging, damage was measured by Qbd and leakage methods after plasma exposure. At 145¬∞C, it was found that the plasma had only weakly decreased Qbd and increased leakage for the largest antenna area with little effect on the smallest antenna area. However, as the temperature was increased, the larger antenna capacitors showed a significant decrease in Qbd and leakage after plasma exposure. These results are in agreement with a tunneling current damage mechanism for charging, and experimentally suggest that elevated temperature plasma processes, such as plasma-enhanced chemical-vapor deposition, can be expected to be more susceptible to charging damage than etching processes. ¬© 1996 American Vacuum Society.</t>
  </si>
  <si>
    <t>566-570</t>
  </si>
  <si>
    <t>Journal of Vacuum Science and Technology B: Microelectronics and Nanometer Structures</t>
  </si>
  <si>
    <t>January/February 1996</t>
  </si>
  <si>
    <t>60012708;60012708</t>
  </si>
  <si>
    <t>7403725137;57208456003</t>
  </si>
  <si>
    <t>Ma, Shawming;McVittie, James P.</t>
  </si>
  <si>
    <t>Palo Alto</t>
  </si>
  <si>
    <t>Stanford University</t>
  </si>
  <si>
    <t>Ma S.</t>
  </si>
  <si>
    <t>Effect of wafer temperature during plasma exposure on charging damage</t>
  </si>
  <si>
    <t>10.1116/1.588432</t>
  </si>
  <si>
    <t>2-s2.0-0000236162</t>
  </si>
  <si>
    <t>['wave field', 'power absorption', 'plasma density', 'magnetic field', 'linear dependence', 'gould mode', 'electron inertia', 'dominant causing', '1992 )]']</t>
  </si>
  <si>
    <t>Ana lytic expressions are presented for electromagnetic waves excited by Boswell and Nagoya III type antennae [F. F. Chen, J. Vac. Sci. Technol. A 10, 1389 (1992)] in a uniform plasma column, and profiles of the wave field and power absorption are calculated. The Trivelpiece-Gould mode is found to be dominant causing the surface electron heating, while the linear dependence of the plasma density on the magnetic field is obeyed. In addition, the fast helicon wave approximation, with which the electron inertia is neglected, is examined in detail and its validity is discussed. ¬© 1996 American Institute of Physics.</t>
  </si>
  <si>
    <t>4268-4275</t>
  </si>
  <si>
    <t>1070664X</t>
  </si>
  <si>
    <t>Physics of Plasmas</t>
  </si>
  <si>
    <t>Cho, Suwon</t>
  </si>
  <si>
    <t>South Korea</t>
  </si>
  <si>
    <t>Suwon</t>
  </si>
  <si>
    <t>Kyonggi University</t>
  </si>
  <si>
    <t>Cho S.</t>
  </si>
  <si>
    <t>The field and power absorption profiles in helicon plasma resonators</t>
  </si>
  <si>
    <t>10.1063/1.871556</t>
  </si>
  <si>
    <t>2-s2.0-0000266119</t>
  </si>
  <si>
    <t>Palestine Exploration Fund</t>
  </si>
  <si>
    <t>['yellowing process', 'yellowing mechanism', 'slow decrease', 'rapid loss', 'picea abies', 'ozone pollution', 'ozone exposure', 'needle yellowing', 'natural yellowing', 'mg deficiency', 'lhc ii', 'include destabilization', 'early stage', 'differnt stress', 'dependent yellowing', 'chlorophyll rather']</t>
  </si>
  <si>
    <t>Chl-a/b-protein complex | Forest decline | Light-harvesting | Mg deficiency | Ozone | Picea abies | Spruce | Yellowing mechanism</t>
  </si>
  <si>
    <t>The stability of the peripheral antenna compplex of Photosystem II LHC II, has been examined in the course of differnt stress-induced and naturally occuring yellowing processes. In needles of a Mg-deficient spruce tree (Picea abies (L.) Karst.) growing under ozone exposure at a Black Forest stand the LHC II became highly unstable at an early stage of yellowing. No destabilization of LHC II was observed when Mg-deficient spruce seedlings turned yellow or when healthy spruce trees went through natural yellowing in winter. Also the senescene-dependent yellowing of snowdrop (Galanthus nivalis L.) leaves was not accompanied by LHC II destabilization. - In declining spruce trees at Black Forest stands the yellowing process was characterized by a rapid loss of chlorophyll rather than a slow decrease as observed for stress conditions dominated by Mg deficiency. - It is suggested that the needle yellowing of Mg-deficient spruce trees is accelerated under ozone pollution and the yellowing mechanism is modified to include destabilization of the LHC II.</t>
  </si>
  <si>
    <t>195-202</t>
  </si>
  <si>
    <t>Journal of Plant Physiology</t>
  </si>
  <si>
    <t>60029428-60027314</t>
  </si>
  <si>
    <t>Siefermann-Harms, Dorothea</t>
  </si>
  <si>
    <t>Germany;Germany</t>
  </si>
  <si>
    <t>Karlsruhe;Eggenstein-Leopoldshafen</t>
  </si>
  <si>
    <t>Karlsruhe Institute of Technology, Campus South;Karlsruhe Institute of Technology, Campus North</t>
  </si>
  <si>
    <t>60029428;60027314</t>
  </si>
  <si>
    <t>Siefermann-Harms D.</t>
  </si>
  <si>
    <t>Destabilization of the antenna complex LHC II during needle yellowing of a Mg-deficient spruce tree exposed to ozone pollution - Comparison with other types of yellowing</t>
  </si>
  <si>
    <t>S0176161796803142</t>
  </si>
  <si>
    <t>10.1016/S0176-1617(96)80314-2</t>
  </si>
  <si>
    <t>2-s2.0-0000274328</t>
  </si>
  <si>
    <t>['¬© 1996', 'parameter ranges', 'magnetostatic waves', 'hundred milliwatts', 'garnet films', 'cw signal']</t>
  </si>
  <si>
    <t>Self-channeling and nonlinear beam shaping of magnetostatic waves in thin in-plane magnetized yttrium-iron-garnet films have been observed. Different power levels of a cw signal were launched into a magnetic film using a short microstrip antenna. A Brillouin light scattering system was used to observe the profile of the beams. Self-channeling of the magnetostatic wave beam occurred because of the interplay between the diffraction of the beam and nonlinearity, which leads to self-focusing. This was observed as the input power reached a threshold value equal to a few hundred milliwatts. A discussion of the observations is presented, together with estimates of the parameter ranges. ¬© 1996 The American Physical Society.</t>
  </si>
  <si>
    <t>12173-12181</t>
  </si>
  <si>
    <t>1550235X</t>
  </si>
  <si>
    <t>Physical Review B - Condensed Matter and Materials Physics</t>
  </si>
  <si>
    <t>60008250;60008250;60008250;60008250;60008250</t>
  </si>
  <si>
    <t>7401974547;7004556902;7101871103;7201595465;57197422109</t>
  </si>
  <si>
    <t>Boyle, J.;Nikitov, S.;Boardman, A.;Booth, J.;Booth, K.</t>
  </si>
  <si>
    <t>United Kingdom</t>
  </si>
  <si>
    <t>Salford</t>
  </si>
  <si>
    <t>University of Salford</t>
  </si>
  <si>
    <t>Boyle J.</t>
  </si>
  <si>
    <t>Nonlinear self-channeling and beam shaping of magnetostatic waves in ferromagnetic films</t>
  </si>
  <si>
    <t>10.1103/PhysRevB.53.12173</t>
  </si>
  <si>
    <t>2-s2.0-0000294007</t>
  </si>
  <si>
    <t>['¬© 1996', 'working beyond', 'tiny changes', 'superfluorescent decay', 'sample size', 'sample length', 'resonant wavelength', 'pump pulse', 'optical analog', 'inhibit emission', 'forward emission', 'experimentally accessible', 'counterpropagating waves']</t>
  </si>
  <si>
    <t>On working beyond the slowly varying envelope approximation, the instability of superfluorescent decay is investigated for the case in which the sample size is greater than or comparable to the resonant wavelength. The instability is associated with coupling between counterpropagating waves and can inhibit emission in the direction of the pump pulse. In particular, it is shown that tiny changes of the sample length can cause the forward emission to be switched off, suggesting that the optical analog of a directing antenna may be experimentally accessible. ¬© 1996 The American Physical Society.</t>
  </si>
  <si>
    <t>842-845</t>
  </si>
  <si>
    <t>Physical Review Letters</t>
  </si>
  <si>
    <t>Melnikov, I. V.</t>
  </si>
  <si>
    <t>Southampton</t>
  </si>
  <si>
    <t>University of Southampton</t>
  </si>
  <si>
    <t>Melnikov I.V.</t>
  </si>
  <si>
    <t>Asymmetry of operation and energy trapping in a superradiant laser</t>
  </si>
  <si>
    <t>10.1103/PhysRevLett.77.842</t>
  </si>
  <si>
    <t>2-s2.0-0000294531</t>
  </si>
  <si>
    <t>['system dimensions', 'plasma density', 'first step', 'findings highlight', 'discharge physics', 'density profile', 'beat patterns', 'also presented']</t>
  </si>
  <si>
    <t>A magnetohydrodynamic numerical model, based on the finite element method, is employed to analyze the antenna radiation resistance in a cylindrical helicon wave driven plasma source. The antenna radiation resistances of four commonly used antennas are compared. The effects on antenna radiation resistance of frequency, plasma density, density profile and the system dimensions are investigated. It is confirmed that m = +1 is the most strongly excited mode. It is shown that the plasma density gradient tends to suppress the excitation of negative m-modes. Some wave field patterns are also presented which demonstrate commonly observed features in the experiments such as the beat patterns of copropagating radial modes. The findings highlight the importance of antenna radiation resistance modelling as a first step to a self consistent model of the discharge physics of cool dense helicon wave driven sources. ¬© 1996 American Institute of Physics.</t>
  </si>
  <si>
    <t>4396-4409</t>
  </si>
  <si>
    <t>60008950;60008950</t>
  </si>
  <si>
    <t>6507617828;22991143800</t>
  </si>
  <si>
    <t>Kamenski, I. V.;Borg, G. G.</t>
  </si>
  <si>
    <t>Canberra</t>
  </si>
  <si>
    <t>The Australian National University</t>
  </si>
  <si>
    <t>Kamenski I.</t>
  </si>
  <si>
    <t>An evaluation of different antenna designs for helicon wave excitation in a cylindrical plasma source</t>
  </si>
  <si>
    <t>10.1063/1.872057</t>
  </si>
  <si>
    <t>2-s2.0-0000349278</t>
  </si>
  <si>
    <t>Office of Naval Research</t>
  </si>
  <si>
    <t>00014-90-J-1357</t>
  </si>
  <si>
    <t>ONR</t>
  </si>
  <si>
    <t>['surrounding water', 'smaller propoction', 'odorants passing', 'odorant concentration', 'neighboring hairs', 'microscopic hairs', 'less sensitive', 'hair surfaces', 'hair size', 'general model', 'fluid flow', 'critical step', 'chemosensory structure', 'chemical signals', 'changing speed']</t>
  </si>
  <si>
    <t>Antenna | Boundary layer | Chemosensation | Diffusion | Low reynolds number | Olfaction</t>
  </si>
  <si>
    <t>A critical step in the process of olfaction is the arrival at the surface of a chemosensory structure of chemical signals from the environment. Many organisms use appendages bearing arrays of microscopic hairs to pick up chemical signals from the surrounding water or air. In this study a general model of fluid flow between neighboring hairs in an array is used to explore the effects of hair size, spacing, and speed on flow near olfactory hairs. If an array of hairs is moved more rapidly: 1) the volume flow rate through it rises, causing higher molecule encounter rates even though a smaller propoction of the odorants passing through the array have time to diffuse to hair surfaces, and 2) velocity gradients along hair surfaces become steeper, causing greater sensitivity to changes in odorant concentration. The more closely-spaced the hairs, the less sensitive they are to these effects of changing speed.</t>
  </si>
  <si>
    <t>127-141</t>
  </si>
  <si>
    <t>Marine and Freshwater Behaviour and Physiology</t>
  </si>
  <si>
    <t>Koehl, M. A.R.</t>
  </si>
  <si>
    <t>Berkeley</t>
  </si>
  <si>
    <t>University of California, Berkeley</t>
  </si>
  <si>
    <t>Koehl M.</t>
  </si>
  <si>
    <t>Small-scale fluid dynamics of olfactory antennae</t>
  </si>
  <si>
    <t>10.1080/10236249609378959</t>
  </si>
  <si>
    <t>2-s2.0-0000400185</t>
  </si>
  <si>
    <t>['superior abilities', 'stressed eucalyptus', 'solitary females', 'smallest males', 'smaller males', 'semipunctata rely', 'semipunctata captured', 'obtaining mates', 'mating success', 'males search', 'male p', 'larval hosts', 'larval host', 'largest individuals', 'large males', 'identify females', 'greater success', 'field study', 'body size', 'area swept', 'antennal contact', 'aggressive contests']</t>
  </si>
  <si>
    <t>Associative mating | Body size | Cerambycidae | Insect | Male competition | Mating</t>
  </si>
  <si>
    <t>Both sexes of adult Phoracantha semipunctata F. (Coleoptera: Cerambycidae) congregate on stressed Eucalyptus that are the larval hosts. In a field study, 721 adult P. semipunctata captured on host trees varied considerably in body size with the largest individuals being about twice the length of the smallest. Females that were paired with a mate were similar in size to solitary females, suggesting that the probability of a female being mated was not affected by her size. However, large males had greater success than smaller males in obtaining mates. Male P. semipunctata rely on antennal contact to locate and identify females on the larval host. Therefore, the rate at which males search for mates is a function of the area swept by their antennae per unit time. Because of their greater antennal spread, large males were able to search for females at double the rate of the smallest males. Large males also dominated in aggressive contests for females. The superior abilities of large male P. semipunctata in both locating and defending mates account for the influence of body size on mating success. ¬© 1996 Plenum Publishing Corporation.</t>
  </si>
  <si>
    <t>369-382</t>
  </si>
  <si>
    <t>Journal of Insect Behavior</t>
  </si>
  <si>
    <t>Hanks, Lawrence M.</t>
  </si>
  <si>
    <t>Riverside</t>
  </si>
  <si>
    <t>University of California, Riverside</t>
  </si>
  <si>
    <t>Hanks L.</t>
  </si>
  <si>
    <t>Body size influences mating success of the eucalyptus longhorned borer (coleoptera: cerambycidae)</t>
  </si>
  <si>
    <t>10.1007/BF02214016</t>
  </si>
  <si>
    <t>2-s2.0-0000401724</t>
  </si>
  <si>
    <t>['¬© 1996', 'nonlinear absorption', 'fluorescence behavior', 'exciton band']</t>
  </si>
  <si>
    <t>Measurement of nonlinear absorption and differential optical density spectrum as well as fluorescence behavior of the light harvesting antenna LH2 from purple bacterium Rhodobacter sphaeroides indicates exciton delocalization over 16+/-4 bacteriochlorophyll-a molecules, corresponding to probably the full physical length of the circular aggregate responsible for the 850 nm absorption band. The giant dipole moments for the consecutive transitions ground state‚§çone-exciton band‚§çtwo-exciton band are 25.5+/-2.5 D and 21.5+/-3.5 D, respectively. ¬© 1996 The American Physical Society.</t>
  </si>
  <si>
    <t>4675-4678</t>
  </si>
  <si>
    <t>60030732;60030732;60030732;60030732;60030732;60028717;60028717</t>
  </si>
  <si>
    <t>24551741200;56133500300;7003988148;7006327379;7005736859;6508335467;57216047370</t>
  </si>
  <si>
    <t>Leupold, D.;Stiel, H.;Teuchner, K.;Nowak, F.;Sandner, W.;√úcker, B.;Scheer, H.</t>
  </si>
  <si>
    <t>Berlin;Munich</t>
  </si>
  <si>
    <t>Max Born Institute;Ludwig-Maximilians-Universit√§t M√ºnchen</t>
  </si>
  <si>
    <t>60030732;60028717</t>
  </si>
  <si>
    <t>Leupold D.</t>
  </si>
  <si>
    <t>Size enhancement of transition dipoles to one- and two-exciton bands in a photosynthetic antenna</t>
  </si>
  <si>
    <t>10.1103/PhysRevLett.77.4675</t>
  </si>
  <si>
    <t>2-s2.0-0000424603</t>
  </si>
  <si>
    <t>National Science Foundation</t>
  </si>
  <si>
    <t>NSF</t>
  </si>
  <si>
    <t>['¬© 1996', 'solar modes', 'satellites designed', 'present estimates', 'normal modes', 'much smaller', 'modes must', 'mode energies', 'lisa may', 'lisa ),', 'generally expected', 'galactic background', 'formula presented', 'determine whether', 'confusion limited', 'conclusively observed']</t>
  </si>
  <si>
    <t>The magnitudes of the external gravitational perturbations associated with the normal modes of the Sun are evaluated to determine whether these solar oscillations could be observed with the proposed laser interferometer space antenna (LISA), a network of satellites designed to detect gravitational radiation. The modes of relevance to LISA‚Äîthe [Formula presented], low-order [Formula presented], [Formula presented], and [Formula presented] modes‚Äîhave not been conclusively observed to date. We find that the energy in these modes must be greater than about [Formula presented] ergs in order to be observable above the LISA detector noise. These mode energies are larger than generally expected, but are much smaller than the current observational upper limits. LISA may be confusion limited at the relevant frequencies due to the galactic background from short-period white dwarf binaries. Present estimates of the number of these binaries would require the solar modes to have energies above about [Formula presented] ergs to be observable by LISA. ¬© 1996 The American Physical Society.</t>
  </si>
  <si>
    <t>1287-1290</t>
  </si>
  <si>
    <t>Physical Review D - Particles, Fields, Gravitation and Cosmology</t>
  </si>
  <si>
    <t>60001439;60022522</t>
  </si>
  <si>
    <t>57203087970;7004271157</t>
  </si>
  <si>
    <t>Cutler, Curt;Lindblom, Lee</t>
  </si>
  <si>
    <t>Bozeman;University Park</t>
  </si>
  <si>
    <t>Montana State University;Pennsylvania State University</t>
  </si>
  <si>
    <t>60022522;60001439</t>
  </si>
  <si>
    <t>Cutler C.</t>
  </si>
  <si>
    <t>Gravitational helioseismology?</t>
  </si>
  <si>
    <t>10.1103/PhysRevD.54.1287</t>
  </si>
  <si>
    <t>2-s2.0-0000460758</t>
  </si>
  <si>
    <t>['ubiquitous feature', 'technique could', 'strap antenna', 'sheaths induced', 'rf sheaths', 'rf sheath', 'ratio rl', 'rapidly decreases', 'psh scales', 'power operation', 'power dissipation', 'possible use', 'plasma physics', 'operational regimes', 'nearby limiters', 'material boundaries', 'layer density', 'ions accelerated', 'important consequence', 'faraday screen', 'different antennas', 'curve rl', 'current drive', 'attempting high', 'antenna structure', 'also discussed']</t>
  </si>
  <si>
    <t>Radio-frequency (RF) sheaths induced by the RF E component are a ubiquitous feature of Ion Cyclotron Range of Frequency (ICRF) heating and current drive. An important consequence of RF sheaths is the power dissipation, Psh, caused by ions accelerated in the rectified sheath potential and flowing into material boundaries, such as the antenna structure and nearby limiters. It is shown that the RF sheath-power dissipation yields an antenna loading resistance RL larger than the usual fast wave (FW) loading at very low RF power PRF (typically below 100 kW), because Psh scales as |Erf|, whereas the FW coupled power scales as |Erf|2. The curve RL(PRF) has a maximum at PRF=0 and rapidly decreases with power until asymptoting at the usual FW loading. The ratio RL(0)/RL(‚àû) is a measure of the average RF sheath voltage on the antenna and nearby limiter surfaces. It is suggested that this technique could be used to measure the RF sheath properties of different antennas or operational regimes (e.g., different phasings) before attempting high-power operation. A generalized loading model is applied to interpret recent measurements on the DIII-D tokamak [Plasma Physics and Controlled Nuclear Fusion Research 1990 (International Atomic Energy Agency. Vienna. 1991), Vol. I. p. 69] for a four-strap antenna with and without a Faraday screen. The possible use of this effect as a diagnostic for the scrape-off layer density is also discussed. ¬© 1996 American Institute of Physics.</t>
  </si>
  <si>
    <t>420-426</t>
  </si>
  <si>
    <t>60026358;60026358</t>
  </si>
  <si>
    <t>7004011751;7004139188</t>
  </si>
  <si>
    <t>D'Ippolito, D. A.;Myra, J. R.</t>
  </si>
  <si>
    <t>Lodestar Research Corporation</t>
  </si>
  <si>
    <t>D'Ippolito D.</t>
  </si>
  <si>
    <t>Low-power fast wave antenna loading as a radio-frequency sheath diagnostic</t>
  </si>
  <si>
    <t>10.1063/1.871813</t>
  </si>
  <si>
    <t>2-s2.0-0000506569</t>
  </si>
  <si>
    <t>['¬© cnrs', 'specific effects', 'selective excitation', 'reaction pathways', 'reactants included', 'novel approach', 'new strategy', 'kinetic scheme', 'host cavity', 'heptachromophoric cyclodextrin', 'energy transfer', 'appended chromophores']</t>
  </si>
  <si>
    <t>Cyclodextrins | Energy transfer | Nitrones | Photoisomerization | Supramolecular photochemistry</t>
  </si>
  <si>
    <t>A novel approach to photochemistry in constrained media based on antenna-induced photoreactions within a host cavity is described. Specific effects are to be expected from selective excitation of the reactants included in the cavity by means of energy transfer from appended chromophores. A kinetic scheme accounting for energy transfer-relayed unimolecular photoreactions is presented. A system was designed to illustrate this new strategy; it consists of a heptachromophoric cyclodextrin (CD-NA) promoting the photoisomerization of a nitrone. Analysis of the experimental data shows that the kinetic scheme is valid and demonstrates that energy transfer from the antenna can be used to tune both reaction pathways and kinetics. ¬© CNRS-Gauthier-Villars.</t>
  </si>
  <si>
    <t>895-907</t>
  </si>
  <si>
    <t>New Journal of Chemistry</t>
  </si>
  <si>
    <t>60014541;60014541;60014541;60014541;60014541;60014541</t>
  </si>
  <si>
    <t>57219039828;7004097182;57204373650;6701530335;15129780500;36050113100</t>
  </si>
  <si>
    <t>Wang, P. F.;Jullien, L.;Valeur, B.;Filhol, J. S.;Canceill, J.;Lehn, J. M.</t>
  </si>
  <si>
    <t>France</t>
  </si>
  <si>
    <t>Paris</t>
  </si>
  <si>
    <t>Conservatoire National des Arts et Metiers</t>
  </si>
  <si>
    <t>Wang P.F.</t>
  </si>
  <si>
    <t>Multichromophoric cyclodextrins. 5. Antenna-induced unimolecular photoreactions. Photoisomerization of a nitrone</t>
  </si>
  <si>
    <t>2-s2.0-0000635180</t>
  </si>
  <si>
    <t>['wave modes', 'turn antenna', 'first reporting', 'field measurements', 'distinct inductive', 'coil antenna', 'antenna structure', 'also demonstrates']</t>
  </si>
  <si>
    <t>Vector-rf-B-field measurements in the near-field of a helicon plasma source taken throughout the volume of the source are reported. Three distinct modes of operation of the helicon plasma source, capacitive, inductive, and helicon-wave, are identified by the structure of the plasma-wave-fields. Results are reported for a double-half-turn antenna, which is believed to be the first reporting for such an antenna structure in application to helicon-wave plasma sources. Comparison is made to a double-saddle-coil antenna which also demonstrates the distinct inductive and helicon-wave modes. ¬© 1996 American Institute of Physics.</t>
  </si>
  <si>
    <t>2797-2804</t>
  </si>
  <si>
    <t>60008950-60026175;60008950</t>
  </si>
  <si>
    <t>6603888153;7103354742</t>
  </si>
  <si>
    <t>Ellingboe, A. R.;Boswell, R. W.</t>
  </si>
  <si>
    <t>United States;Australia</t>
  </si>
  <si>
    <t>Livermore;Canberra</t>
  </si>
  <si>
    <t>Lawrence Livermore National Laboratory;The Australian National University</t>
  </si>
  <si>
    <t>60026175;60008950</t>
  </si>
  <si>
    <t>Ellingboe A.</t>
  </si>
  <si>
    <t>Capacitive, inductive and helicon-wave modes of operation of a helicon plasma source</t>
  </si>
  <si>
    <t>10.1063/1.871713</t>
  </si>
  <si>
    <t>2-s2.0-0000651925</t>
  </si>
  <si>
    <t>['¬© 1996', 'vacuum vessel', 'scattered light', 'perot cavities', 'optical resonators', 'final rescattering', 'coherent approach']</t>
  </si>
  <si>
    <t>Large interferometric detectors of gravitational waves involve high power light beams stored in optical resonators or Fabry-Perot cavities, installed in km long vacuum pipes. Scattering of light by mirrors, interaction of the scattered light with the walls of the vacuum vessel, and final rescattering on any mirror is a source of noise in such antennas. We present some results obtained within the framework of a coherent approach of scattered light propagation using a coherence function allowing us to study, namely, the effects of small reflecting surfaces along the tube, of diffraction, and of reflection by eventual baffle edges. ¬© 1996 The American Physical Society.</t>
  </si>
  <si>
    <t>1276-1286</t>
  </si>
  <si>
    <t>60006158;60073296;60113665</t>
  </si>
  <si>
    <t>57223680419;7007172254;35225713700</t>
  </si>
  <si>
    <t>Vinet, Jean Yves;Brisson, Violette;Braccini, Stefano</t>
  </si>
  <si>
    <t>Italy;France;France</t>
  </si>
  <si>
    <t>Pisa;Orsay;Palaiseau</t>
  </si>
  <si>
    <t>Istituto Nazionale di Fisica Nucleare, Sezione di Pisa;Laboratoire de l'Acc√©l√©rateur Lin√©aire;Laboratoire d'Optique Appliqu√©e</t>
  </si>
  <si>
    <t>60113665;60073296;60006158</t>
  </si>
  <si>
    <t>Vinet J.Y.</t>
  </si>
  <si>
    <t>Scattered light noise in gravitational wave interferometric detectors: Coherent effects</t>
  </si>
  <si>
    <t>10.1103/PhysRevD.54.1276</t>
  </si>
  <si>
    <t>2-s2.0-0000664028</t>
  </si>
  <si>
    <t>['plasma source', 'obtained compared', 'nonmagnetized discharge', 'magnetic field', 'important parameters', 'higher levels', 'high selectivity', 'greatly reduced', 'fine holes', 'etching characteristics', 'essential part', 'considerable decrease', '30 gauss']</t>
  </si>
  <si>
    <t>We have developed a new magnetized radio frequency inductively coupled high density plasma etching reactor. The essential part of the system is the application of a weak volumic magnetic field (less than 30 gauss) to a planar-spiral antenna configuration. Efficient power transfer and reduction of charged particle loss are possible by magnetizing the low pressure plasma. Consequently, higher levels of plasma and ion current density can be obtained compared with a nonmagnetized discharge. It is found that the degree of magnetization in the plasma source is one of the most important parameters that affects the etching characteristics of SiO2 and Si. An improvement of SiO2/Si etch selectivity while maintaining a high SiO2 etch rate is obtained by applying the magnetic field to various fluorocarbon plasmas. Etch threshold ion energy and polymer film deposition rate increase with the external magnetic field for carbon-rich feed gases such as C4F8. Reactive ion etching (RIE) lag in fine holes is greatly reduced while keeping the high selectivity under modest magnetic induction level. At higher magnetic induction level the RIE lag worsens and is accompanied by a considerable decrease in the Si etch rate. ¬© 1996 American Vacuum Society.</t>
  </si>
  <si>
    <t>1007-1010</t>
  </si>
  <si>
    <t>Journal of Vacuum Science and Technology A: Vacuum, Surfaces and Films</t>
  </si>
  <si>
    <t>May/June 1996</t>
  </si>
  <si>
    <t>60098517;60098517;60098517;60012684</t>
  </si>
  <si>
    <t>24399236500;7601366847;36961634800;7103414092</t>
  </si>
  <si>
    <t>Lee, Ho Jun;Kim, Jung Hun;Whang, Ki Woong;Joo, Jung Hoon</t>
  </si>
  <si>
    <t>South Korea;South Korea</t>
  </si>
  <si>
    <t>Seoul;Gunsan</t>
  </si>
  <si>
    <t>Inter-University Semiconductor Research Center;Kunsan National University</t>
  </si>
  <si>
    <t>60098517;60012684</t>
  </si>
  <si>
    <t>Lee H.</t>
  </si>
  <si>
    <t>Effects of magnetic field on oxide etching characteristics in planar type radio frequency inductively coupled plasma</t>
  </si>
  <si>
    <t>10.1116/1.580122</t>
  </si>
  <si>
    <t>2-s2.0-0000714239</t>
  </si>
  <si>
    <t>['typically 50', 'turn antenna', 'trapping electrons', 'sharp maximum', 'nonlinear increase', 'maxwellian distribution', 'magnetic field', 'increased ionization', 'helicon waves', 'helicon wave', 'energy away', 'downstream plasma', 'characteristic length', 'axial wavelength', '60 cm', '50 g', '100 cm']</t>
  </si>
  <si>
    <t>Experimental measurements taken in a large magnetoplasma show that a simple double half-turn antenna will excite m=1 helicon waves with wavelengths from 10-60 cm. Increased ionization in the center of the downstream plasma is measured when the axial wavelength of the helicon wave becomes less than the characteristic length of the system, typically 50-100 cm. A sharp maximum in the plasma density downstream from the source is measured for a magnetic field of 50 G, where the helicon wave phase velocity is about 3√ó108 cm s-1. Transport of energy away from the source to the downstream region must occur to create the hot electrons needed for the increased ionization. A simple model shows that electrons in a Maxwellian distribution most likely to ionize for these experimental conditions also have a velocity of around 3√ó108 cm s-1. This strong correlation suggests that the helicon wave is trapping electrons in the Maxwellian distribution with velocities somewhat slower than the wave and accelerating them into a quasibeam with velocity somewhat faster than the wave. The nonlinear increase in central density downstream as the power is increased for helicon waves with phase velocities close to the optimum electron velocity for ionization lends support to this idea. ¬© 1996 American Institute of Physics.</t>
  </si>
  <si>
    <t>2788-2796</t>
  </si>
  <si>
    <t>60008950;60008950-60003780;60008950;60008950-60026175</t>
  </si>
  <si>
    <t>6603982437;57199927854;7103354742;6603888153</t>
  </si>
  <si>
    <t>Degeling, A. W.;Jung, C. O.;Boswell, R. W.;Ellingboe, A. R.</t>
  </si>
  <si>
    <t>United States;Australia;South Korea</t>
  </si>
  <si>
    <t>Livermore;Canberra;Suwon</t>
  </si>
  <si>
    <t>Lawrence Livermore National Laboratory;The Australian National University;Samsung Electronics Co. Ltd.</t>
  </si>
  <si>
    <t>60026175;60008950;60003780</t>
  </si>
  <si>
    <t>Degeling A.</t>
  </si>
  <si>
    <t>Plasma production from helicon waves</t>
  </si>
  <si>
    <t>10.1063/1.871712</t>
  </si>
  <si>
    <t>2-s2.0-0000788547</t>
  </si>
  <si>
    <t>Academy of Finland</t>
  </si>
  <si>
    <t>['trees showed', 'three months', 'significant changes', 'section increased', 'quantum yield', 'maximum derivative', 'good health', 'fumigation period', 'fluorescence techniques', 'filtered air', 'estimated activities', 'elevated o3', 'elevated co2', 'electron transport', 'decreased whereas', 'antenna size', 'ambient air', 'adaptation mechanisms']</t>
  </si>
  <si>
    <t>Natural Scots pines have been exposed to filtered air, ambient air and air with elevated O3 or/and CO2 in open top chambers. The trees showed no differences in their optical responses prior to the fumigations. After the fumigation period of three months the plants were in good health. The position of the maximum derivative of the green light reflectance in carbon dioxide fumigated pines was shifted from the control pines inflection point, by approximately 4 nm towards shorter wavelengths. The position of the red edge derivative maximum showed no significant changes. By fluorescence techniques (as OJIP - fast fluorescence transients) nearly no change was found in the quantum yield for electron transport (œÜo or excitation energy trapping œÜPo. However, the estimated activities as absoprtion, trapping or electron transport per cross-section increased considerably for all samples with elevated O3 or CO2. This increased activity seems to be due to an increased antenna size in O3 treated samples. At elevated CO2 the antenna size is decreased whereas the density of reaction centers per cross-section increased. This means that two different stress-adaptation mechanisms can lead to a similar macroscopic phenomenon like e.g. an increased metabolic activity.</t>
  </si>
  <si>
    <t>229-236</t>
  </si>
  <si>
    <t>60033178;60002952;60103673;60004718</t>
  </si>
  <si>
    <t>8892176600;6602251402;56219783400;7102071600</t>
  </si>
  <si>
    <t>Meinander, Outi;Somersalo, Susanne;Holopainen, Toini;Strasser, Reto J.</t>
  </si>
  <si>
    <t>Finland;Finland;Switzerland;Finland</t>
  </si>
  <si>
    <t>Kuopio;Helsinki;Geneva;Helsinki</t>
  </si>
  <si>
    <t>It√§-Suomen yliopisto;Finnish Meteorological Institute;Universit√© de Gen√®ve;Helsingin Yliopisto</t>
  </si>
  <si>
    <t>60103673;60033178;60004718;60002952</t>
  </si>
  <si>
    <t>Meinander O.</t>
  </si>
  <si>
    <t>Scots pines after exposure to elevated ozone and carbon dioxide probed by reflectance spectra and chlorophylla fluorescence transients</t>
  </si>
  <si>
    <t>S0176161796803191</t>
  </si>
  <si>
    <t>10.1016/S0176-1617(96)80319-1</t>
  </si>
  <si>
    <t>2-s2.0-0000792237</t>
  </si>
  <si>
    <t>['whole mixture', 'still less', 'steam distillate', 'six compounds', 'sesquiterpene mixture', 'quantitative responses', 'pigeonpea plants', 'oviposition stimulant', 'odor source', 'male antennae', 'male antenna', 'main hosts', 'highly attracted', 'female h', 'electrophysiological recordings', 'eag responses', 'concentration dependent', 'behavioral responses', 'armigera moths', 'also tested']</t>
  </si>
  <si>
    <t>Attractant | Cajanus cajan | EAG | Helicoverpa armigera | Kairomone | Lepidoptera | Noctuidae | Oviposition stimulant | Pheromone | Pigeonpea | Sesquiterpene | Œ±-bulnesene | Œ±-guajene | Œ±-humulene | Œ±-muurolene | Œ≤-caryophyllene | Œ≥-muurolene</t>
  </si>
  <si>
    <t>Female H. armigera moths are highly attracted by a steam distillate from pigeonpea plants, one of their main hosts. A mixture of six compounds, all sesquiterpenes (Œ≤-caryophyllene, Œ±-humulene, Œ±-guajene, Œ±-muurolene, Œ≥-muurolene, and Œ±-bulnesene), mixed in the proportions as found in the steam distillate, elicited the same behavioral responses (oriented upwind flights and contacts with the odor source) as the steam distillate. Only Œ±-bulnesene was attractive by itself, but still less than the whole mixture. In addition, the sesquiterpene mixture acts as an oviposition stimulant. Both behavioral responses, orientation and oviposition, are concentration dependent. Electrophysiological recordings from female and male antennae (EAG) showed the same qualitative and quantitative responses to each of the compounds of the sesquiterpene mixture. The EAG responses to the original steam distillate were higher and similar to chickpea kairomonal components, which were also tested. The pigeonpea sesquiterpene mixture and its individual components elicited weak EAG responses only. The response of the male antenna to female-produced pheromone components was in the same range as the pigeonpea steam distillate. ¬© 1996 Plenum Publishing Corporation.</t>
  </si>
  <si>
    <t>821-837</t>
  </si>
  <si>
    <t>Journal of Chemical Ecology</t>
  </si>
  <si>
    <t>60006070;60006070</t>
  </si>
  <si>
    <t>6602404261;7004326763</t>
  </si>
  <si>
    <t>Hartlieb, Elke;Rembold, Heinz</t>
  </si>
  <si>
    <t>Germany</t>
  </si>
  <si>
    <t>Planegg</t>
  </si>
  <si>
    <t>Max Planck Institute for Biochemistry</t>
  </si>
  <si>
    <t>Hartlieb E.</t>
  </si>
  <si>
    <t>Behavioral response of female Helicoverpa (Heliothis) armigera HB. (Lepidoptera: Noctuidae) moths to synthetic pigeonpea (Cajanus cajan L.) Kairomone</t>
  </si>
  <si>
    <t>10.1007/BF02033589</t>
  </si>
  <si>
    <t>2-s2.0-0000840914</t>
  </si>
  <si>
    <t>['¬© 1996', 'xylophone detector', 'spacecraft payload', 'several orders', 'new method', 'mechanical vibrations', 'linearly combined', 'kind could', 'interplanetary plasma', 'ground station', 'gravitational radiation', 'frequency fluctuations', 'frequencies makes', 'earth troposphere', 'combined data', 'adding instrumentation', '3 hz']</t>
  </si>
  <si>
    <t>We discuss spacecraft Doppler tracking for detecting gravitational waves in which Doppler data recorded on the ground are linearly combined with Doppler measurements made on board a spacecraft. By using the four-link radio system first proposed by Vessot and Levine, we derive a new method for removing from the combined data the frequency fluctuations due to the Earth troposphere, ionosphere, and mechanical vibrations of the antenna on the ground. This method also reduces the frequency fluctuations of the clock on board the spacecraft by several orders of magnitude at selected Fourier components. The nonzero gravitational wave signal remaining at these frequencies makes this Doppler tracking technique the equivalent of a xylophone detector of gravitational radiation. In the assumption of calibrating the frequency fluctuations induced by the interplanetary plasma, a strain sensitivity equal to 4.7√ó10-18 at 10-3 Hz is estimated. Experiments of this kind could be performed (at minimal additional cost) with future interplanetary missions by adding instrumentation to the spacecraft payload and the ground station. ¬© 1996 The American Physical Society.</t>
  </si>
  <si>
    <t>5354-5364</t>
  </si>
  <si>
    <t>Tinto, Massimo</t>
  </si>
  <si>
    <t>Pasadena</t>
  </si>
  <si>
    <t>Jet Propulsion Laboratory</t>
  </si>
  <si>
    <t>Tinto M.</t>
  </si>
  <si>
    <t>Spacecraft Doppler tracking as a xylophone detector of gravitational radiation</t>
  </si>
  <si>
    <t>10.1103/PhysRevD.53.5354</t>
  </si>
  <si>
    <t>2-s2.0-0000861478</t>
  </si>
  <si>
    <t>['whole process', 'uniaxially compressed', 'seems possible', 'rock samples', 'rock sample', 'recorded synchronously', 'recent ten', 'real earthquakes', 'physical mechanism', 'odd years', 'occur simultaneously', 'many scholars', 'many difficulties', 'field experiments', 'experimental results', 'experimental result', 'electromagnetic signals', 'electromagnetic radiation', 'electromagnetic method', 'earthquake prediction', 'different intensities', 'different directions']</t>
  </si>
  <si>
    <t>Electromagnetic radiation | Frequency characteristics | Rock fracture</t>
  </si>
  <si>
    <t>In order to investigate the physical mechanism of seismo-electromagnetic signals, many scholars from China and other countries have carried out laboratory and field experiments of rock samples by loading them up to fracture in recent ten-odd years. In each of these experiments, the phenomenon of electromagnetic radiation was observed during the process of rock sample fracture. However, the experimental results can not explain the non-synchronous electromagnetic radiation in actual observation records. In these records, some stations displayed anomalies but some others did not, and the signals of different frequency bands observed by the same station did not occur simultaneously. This has brought about many difficulties to the application of electromagnetic radiation in earthquake prediction. The experimental result of this paper can explain the phenomenon of non-synchronous electromagnetic radiation. In the experiment of this paper, rock samples are uniaxially compressed up to fracture. The antennas of different frequency bands are installed two meters away from the rock sample in different directions. The electromagnetic signals during the whole process of rock sample fracture are recorded synchronously by a 14-channel tape recorder. The experimental results are as follows: (1) signals of the four frequency bands: VLF, MF, HF and VHF, are all recorded during the main fracturing process of rock samples, but signals of different frequencies may somtimes occur non-synchronously; (2) the intensity of electromagnetic radiation is the highest at the moment when the main fracture occurs, but signals in different directions are of different intensities. The above results are consistent with the non-synchronous electromagnetic radiation observed in real earthquakes. It seems possible to predict the orientation of future seismic source by the electromagnetic method of the LF or VLF frequency bands.</t>
  </si>
  <si>
    <t>447-454</t>
  </si>
  <si>
    <t>Acta Seismologica Sinica English Edition</t>
  </si>
  <si>
    <t>60109828;60109828;60109828</t>
  </si>
  <si>
    <t>7202425562;35756322600;35763243900</t>
  </si>
  <si>
    <t>Qian, Shu Qing;Ren, Ke Xin;L√º, Zhi</t>
  </si>
  <si>
    <t>China</t>
  </si>
  <si>
    <t>Beijing</t>
  </si>
  <si>
    <t>Institute of Geology, Chinese Academy of Geological Sciences</t>
  </si>
  <si>
    <t>Qian S.</t>
  </si>
  <si>
    <t>Experimental study of the features of VLF, MF, HF and VHF electromagnetic radiation accompanying rock fracture</t>
  </si>
  <si>
    <t>10.1007/BF02650980</t>
  </si>
  <si>
    <t>2-s2.0-0000921873</t>
  </si>
  <si>
    <t>['well conserved', 'small divergence', 'rays arising', 'new york', 'fusion engineering', 'fast wave', 'electronics engineers', 'current drive', 'computer codes', 'clearly observed', 'basic assumption', 'antenna phasing', 'anisotropic nature']</t>
  </si>
  <si>
    <t>Fast Alfv√©n waves radiated from the phased array antenna in the DIII-D tokamak [L. G. Davis et al. in Proceedings of the 12th IEEE Symposium on Fusion Engineering, Piscataway, 1987 (Institute of Electrical and Electronics Engineers, New York, 1987), p. 991] and used for heating and current drive are studied by employing a B-loop array mounted on the vacuum vessel wall. The wave propagation direction controlled by the antenna phasing is clearly observed. A small divergence of the rays arising from the anisotropic nature of the fast wave is found. Comparison with a ray tracing code confirms that the ray position calculated by the code is precise up to at least one toroidal turn of the rays. Conservation of ktR, which is a basic assumption in computer codes, is tested. Although the upshift of toroidal wave number kt at small major radius R is confirmed, k1R is not well conserved. The so-called "eigenmode" is observed and the cause is identified. A mass density interferometer is demonstrated by employing the extraordinary fast wave. ¬© 1996 American Institute of Physics.</t>
  </si>
  <si>
    <t>2306-2315</t>
  </si>
  <si>
    <t>60013901;60013901;60013901;60013901</t>
  </si>
  <si>
    <t>6603627410;7003617702;7202291663;7003507968</t>
  </si>
  <si>
    <t>Ikezi, H.;Pinsker, R. I.;Chiu, S. C.;DeGrassie, J. S.</t>
  </si>
  <si>
    <t>San Diego</t>
  </si>
  <si>
    <t>General Atomics</t>
  </si>
  <si>
    <t>Ikezi H.</t>
  </si>
  <si>
    <t>Fast wave propagation studies in the DIII-D tokamak</t>
  </si>
  <si>
    <t>10.1063/1.871913</t>
  </si>
  <si>
    <t>2-s2.0-0000945917</t>
  </si>
  <si>
    <t>['¬© 1996', 'using technology', 'truncated icosahedron', 'three times', 'spherical resonant', 'spherical antennas', 'particular choice', 'noise ratios', 'mode instability', 'lower limit', 'frequency radiation', 'event rate', 'dynamical bar', 'distance required', 'computer simulations', 'centrifugal hangup', 'astronomical sources', 'aluminum spheres', '50 mk', '2 mpc', '15 mpc']</t>
  </si>
  <si>
    <t>We report on results of computer simulations of spherical resonant-mass gravitational wave antennas interacting with high-frequency radiation from astronomical sources. The antennas were simulated with three-mode inductive transducers placed on the faces of a truncated icosahedron. Overall, the spheres were modeled with a sensitivity of about three times the standard quantum limit. The gravitational radiation data used was generated by three-dimensional numerical computer models of inspiraling and coalescing binary neutron stars and of the dynamical bar-mode instability of a rapidly rotating star. We calculated energy signal-to-noise ratios for aluminum spheres of different sizes cooled to 50 mK. We find that by using technology that could be available in the next several years, spherical antennas can detect coalescing binaries out to slightly over 15 Mpc, the lower limit on the distance required for one event per year. For the rapidly rotating star, we find, for a particular choice of the radius at centrifugal hangup, spheres are sensitive out to about 2 Mpc. The event rate is estimated to be about 1 every 10 years at this distance. ¬© 1996 The American Physical Society.</t>
  </si>
  <si>
    <t>2409-2420</t>
  </si>
  <si>
    <t>60020304;60020304;60020304</t>
  </si>
  <si>
    <t>57202563614;7102465156;7005380428</t>
  </si>
  <si>
    <t>Harry, Gregory M.;Stevenson, Thomas R.;Paik, Ho Jung</t>
  </si>
  <si>
    <t>College Park</t>
  </si>
  <si>
    <t>University of Maryland, College Park</t>
  </si>
  <si>
    <t>Harry G.M.</t>
  </si>
  <si>
    <t>Detectability of gravitational wave events by spherical resonant-mass antennas</t>
  </si>
  <si>
    <t>10.1103/PhysRevD.54.2409</t>
  </si>
  <si>
    <t>2-s2.0-0000959130</t>
  </si>
  <si>
    <t>['triton x', 'similarly photobleached', 'significantly greater', 'ps ii', 'primary donor', 'possibly a1', 'photoinhibition similar', 'pcc 6803', 'p700 triplet', 'p700 ratios', 'methyl viologen', 'membrane fragments', 'isolated without', 'induced photosystem', 'half time', 'decay phase', 'apparent photoinhibition', 'anaerobic conditions', '10 œºs', '), fx']</t>
  </si>
  <si>
    <t>Antenna chlorophyll | Oxygen damage | P700 | Photoinhibition | Photosystem I | Triplet state</t>
  </si>
  <si>
    <t>Photoinhibition of the light-induced Photosystem I (PS I) electron transfer activity from the reduced dichlorophenol indophenol to methyl viologen was studied. PS I preparations with Chl/P700 ratios of about 180 (PS I-180), 100 (PS I-100) and 40 (PS I(HA)-40) were isolated from spinach thylakoid membranes by the treatments with Triton X-100, followed by sucrose density gradient centrifugation and hydroxylapatite column chromatography. White light irradiation (1.1 √ó 104 ŒºE m-2 s-1) of PS I-180 for 2 hours bleached 50% of the chlorophyll and caused a 58% decrease in the electron transfer activity with virtually no loss of the primary donor, P700. The flash-induced absorbance change showed the decay phase with a half time of about 10 Œºs that was attributed to the P700 triplet, suggesting that the photoinhibitory light treatment caused the destruction of the PS I acceptor(s), FX and possibly A1. PS I-100 was similarly photobleached by the irradiation and the electron transfer activity decreased. There was, however, no apparent photoinhibition of the electron transport activity in PS I(HA)-40. Photoinhibition similar to that seen in PS I-180 also occurred in membrane fragments that were isolated without any detergent from a PS II-deficient mutant strain of the cyanobacterium Synechocystis sp. PCC 6803. PS I-180 was not photoinhibited under anaerobic conditions. The production of superoxide and fatty acid hydroperoxide during white light irradiation was significantly greater in PS I-180 than in PS I(HA)-40. The mechanism of photoinhibition in PS I preparations is discussed in relation to the formation of toxic oxygen molecules. ¬© 1996 Kluwer Academic Publishers.</t>
  </si>
  <si>
    <t>121-130</t>
  </si>
  <si>
    <t>Photosynthesis Research</t>
  </si>
  <si>
    <t>60024784;60028586;60003892;60024784</t>
  </si>
  <si>
    <t>36888354100;55684257100;7005181873;7004802193</t>
  </si>
  <si>
    <t>Baba, Kyoko;Itoh, Shigeru;Hastings, Gary;Hoshina, Satoshi</t>
  </si>
  <si>
    <t>Japan;Japan;United States</t>
  </si>
  <si>
    <t>Okazaki;Kanazawa;Tempe</t>
  </si>
  <si>
    <t>National Institutes of Natural Sciences - National Institute for Basic Biology;Kanazawa University;Arizona State University</t>
  </si>
  <si>
    <t>60028586;60024784;60003892</t>
  </si>
  <si>
    <t>Baba K.</t>
  </si>
  <si>
    <t>Photoinhibition of photosystem I electron transfer activity in isolated photosystem I preparations with different chlorophyll contents</t>
  </si>
  <si>
    <t>10.1007/BF00016175</t>
  </si>
  <si>
    <t>2-s2.0-0001025833</t>
  </si>
  <si>
    <t>['¬© 1996', 'unprecedented energies', 'total number', 'standard theory', 'simultaneously testing', 'roughly 200', 'radiotransparent media', 'particle physics', 'main conclusion', 'large volumes', 'cosmological origin', 'conservative estimate', 'carefully estimate', '400 yr', '100 mhz']</t>
  </si>
  <si>
    <t>Interactions of ultrahigh energy neutrinos of cosmological origin in large volumes of dense, radiotransparent media can be detected via coherent Cherenkov emission from accompanying electromagnetic showers. Antarctic ice meets the requirements for an efficient detection medium for a radio frequency neutrino telescope. We carefully estimate the sensitivity of realistic antennas embedded deep in the ice to 100 MHz-1 GHz signals generated by predicted neutrino fluxes from active galactic nuclei. Our main conclusion is that a single radio receiver can probe an 1 km3 volume for events with primary energy near 2 PeV and that the total number of events registered would be roughly 200 to 400 yr-1 in our most conservative estimate. An array of such receivers would increase sensitivity dramatically. A radio neutrino telescope could directly observe and test our understanding of the most powerful particle accelerators in the Universe, simultaneously testing the standard theory of particle physics at unprecedented energies. ¬© 1996 The American Physical Society.</t>
  </si>
  <si>
    <t>1684-1698</t>
  </si>
  <si>
    <t>60015457;60015457;60015457</t>
  </si>
  <si>
    <t>6603089436;7102501635;7201908752</t>
  </si>
  <si>
    <t>Frichter, George M.;Ralston, John P.;McKay, Douglas W.</t>
  </si>
  <si>
    <t>Lawrence</t>
  </si>
  <si>
    <t>University of Kansas</t>
  </si>
  <si>
    <t>Frichter G.M.</t>
  </si>
  <si>
    <t>On radio detection of ultrahigh energy neutrinos in Antarctic ice</t>
  </si>
  <si>
    <t>10.1103/PhysRevD.53.1684</t>
  </si>
  <si>
    <t>2-s2.0-0001062990</t>
  </si>
  <si>
    <t>['stochastic limit', 'resonant wave', 'resonant acceleration', 'preserving map', 'possible limit', 'plasmas 1', 'plasma heating', 'particle nature', 'intense enough', 'electron dynamics', 'edge electrons', 'current drive', '2 kev', '1979 )],']</t>
  </si>
  <si>
    <t>The interaction of tokamak plasma edge electrons with the electric near field generated by a lower hybrid slow wave antenna is studied. Antenna field spectra of interest for current drive and/or plasma heating have lobes at high-n‚à• values (n‚à•&gt;30) intense enough for resonant acceleration of the relatively cold (‚àº 25 eV) edge electrons. For waveguide electric fields, typically around 3 kV/cm, the higher-order modes overlap in the phase-space [B. V. Chirikov, Phys. Rep. 52, 263 (1979)], so that electron global stochasticity is induced. For Tokamak de Varennes (TdeV) [D√©coste et al., Phys. Plasmas 1, 1497 (1994)] conditions and for 90¬∞ waveguide phasing, the stochastic limit in the current drive direction is about 2 keV, determined by the last overlapping mode. The progress of electrons through accessible phase space is very efficient: the TdeV 32 waveguide array can accelerate the electrons to the possible limit. An area-preserving map is derived to study the electron dynamics. Surface-of-section plots fully confirm the resonant wave-particle nature of the interaction. ¬© 1996 American Institute of Physics.</t>
  </si>
  <si>
    <t>4023-4035</t>
  </si>
  <si>
    <t>60032151;60032151;60032151;60032151;60032151</t>
  </si>
  <si>
    <t>7101932270;8306830000;6603773968;35271976500;7004062100</t>
  </si>
  <si>
    <t>Fuchs, V.;Goniche, M.;Demers, Y.;Jacquet, P.;Mailloux, J.</t>
  </si>
  <si>
    <t>Canada</t>
  </si>
  <si>
    <t>Varennes</t>
  </si>
  <si>
    <t>Cent Canadien de Fusion Magnetique</t>
  </si>
  <si>
    <t>Fuchs V.</t>
  </si>
  <si>
    <t>Acceleration of electrons in the vicinity of a lower hybrid waveguide array</t>
  </si>
  <si>
    <t>10.1063/1.871536</t>
  </si>
  <si>
    <t>2-s2.0-0001063301</t>
  </si>
  <si>
    <t>['space regions', 'radiation patterns', 'numerical results', 'integral equation', 'incident field', 'gain antennas', 'experimental results', 'equivalence principle', 'electrical characteristics', 'arbitrary apertures', 'aperture coupling', 'aperture admittance', 'also provided']</t>
  </si>
  <si>
    <t>The equivalence principle and the generalized network formulation are used to model the tangential electric field on arbitrary apertures, backed by a rectangular wave guide or cavity, in terms of equivalent magnetic currents. The coupling is through the aperture whose characteristics are expressed by the aperture admittance matrices of the cavity and half-space regions. The aperture coupling is then expressed as the sum of the two independent aperture admittances, with source terms related to the incident field. The result is an integral equation for the unknown aperture current. This integral equation is then reduced to a matrix equation using the method of moments. The formulation is then used to investigate the electrical characteristics, i.e., aperture field distribution, aperture admittance, and radiation patterns of low-gain antennas such as H, cross, end-loaded, and centre-loaded slots backed by a cavity. Experimental results are also provided to verify the numerical results.</t>
  </si>
  <si>
    <t>122-131</t>
  </si>
  <si>
    <t>Canadian Journal of Physics</t>
  </si>
  <si>
    <t>March/April 1996</t>
  </si>
  <si>
    <t>60009697;60009697;60009697</t>
  </si>
  <si>
    <t>6603767490;7003484529;8092251400</t>
  </si>
  <si>
    <t>Moheb, H.;Shaker, J.;Shafai, L.</t>
  </si>
  <si>
    <t>Winnipeg</t>
  </si>
  <si>
    <t>University of Manitoba</t>
  </si>
  <si>
    <t>Moheb H.</t>
  </si>
  <si>
    <t>Numerical and experimental investigation of cavity-backed arbitrary slot antennas</t>
  </si>
  <si>
    <t>10.1139/p96-019</t>
  </si>
  <si>
    <t>2-s2.0-0001066883</t>
  </si>
  <si>
    <t>['vertical beam', 'velocity profiles', 'true vertical', 'tropical profiles', 'term averaged', 'small error', 'slight tilt', 'slight contamination', 'results show', 'profiler sites', 'possible effects', 'phase measurements', 'paper shows', 'observed long', 'might arise', 'measurable change', 'low latitudes', 'horizontal wind', 'february 1993', 'cu profiler', 'carefully rephasing', 'carefully phased', 'calculated angle', 'based primarily', 'asymmetric biases', 'array feedpoints', 'apparent variations', '1992 showed', '06 ¬∞']</t>
  </si>
  <si>
    <t>This paper shows that a very slight tilt of the vertically directed antenna beam of a VHF wind profiler can produce a measurable change in the observed long-term averaged "vertical" velocity profiles. The results are based primarily on data obtained using the NOAA/CU profiler at Piura, Peru, where phase measurements of individual antenna elements made in 1992 showed that the calculated angle of the 3¬∞-wide vertical beam was skewed only by about 0.06¬∞ from true vertical. This small error was corrected in February 1993 by carefully rephasing some of the array feedpoints. Mean vertical velocity profiles obtained prior to the correction were adjusted to account for the slight contamination by the horizontal wind. These corrected vertical profiles compare favorably with vertical profiles obtained after rephasing the antenna, as well as with mean vertical wind profiles from other profiler sites in our tropical Pacific profiler network. The results show that in order to be confident in long-term averaged vertical wind profiles using VHF profilers in the Tropics, the vertically directed antenna needs to be very carefully phased. The results also suggest that long-term averaging tends to nullify any possible effects of apparent variations of the vertical beam that might arise from short-term echo specularity. In addition, asymmetric biases in the turbulent-scattering process thought to contaminate mean vertical velocity measurements at midlatitudes are not at all apparent in our tropical profiles. This final factor may be due to the much smaller average vertical velocity variances observed at low latitudes.</t>
  </si>
  <si>
    <t>560-569</t>
  </si>
  <si>
    <t>Journal of Atmospheric and Oceanic Technology</t>
  </si>
  <si>
    <t>60000221;60000221</t>
  </si>
  <si>
    <t>6602176539;7006241919</t>
  </si>
  <si>
    <t>Huaman, Mercedes M.;Balsley, Ben B.</t>
  </si>
  <si>
    <t>Huaman M.</t>
  </si>
  <si>
    <t>Long-term average vertical motions observed by VHF wind profilers: The effect of slight antenna-pointing inaccuracies</t>
  </si>
  <si>
    <t>10.1175/1520-0426(1996)013&lt;0560:LTAVMO&gt;2.0.CO;2</t>
  </si>
  <si>
    <t>2-s2.0-0001090648</t>
  </si>
  <si>
    <t>OCE-8918019</t>
  </si>
  <si>
    <t>['sinusoidal vibrations', 'putative chemoreceptors', 'perhaps even', 'measured physiologically', 'labidocera madurae', 'innervating setae', 'first antennae', 'extracellular signals', 'electrophysiological techniques', 'distal tip', 'calanoid copepods', 'behavioral sensitivities', '900 hz', '4 nm']</t>
  </si>
  <si>
    <t>Crustaceans | Hearing | Mechanoreception | Neuroethology</t>
  </si>
  <si>
    <t>Electrophysiological techniques have been applied to monitoring sensory discharges from the first antennae of calanoid copepods. Extracellular nerve impulse traffic from both mechanoreceptors and putative chemoreceptors has been recorded. The first antennae of some, but not all, calanoid groups possess "giant" mechano receptive axons generating very large (mV) extracellular signals. There are two such giant antennal mechano receptors (GAMs) innervating setae of each distal tip. These are sensitive to small (&lt;10 nm) controlled hydrodynamic disturbances, including abrupt displacements and sinusoidal vibrations with frequencies up to and exceeding 2 kHz. Behavioral studies show that escape "jumps" can be triggered in Labidocera madurae by the same types of disturbances. Sensitivities as low as 4 nm were observed at frequencies of ca. 900 Hz. Behavioral sensitivities are similar to those measured physiologically and suggest that firing of the GAMs is capable of triggering escape behavior, perhaps even with a single nerve impulse.</t>
  </si>
  <si>
    <t>199-212</t>
  </si>
  <si>
    <t>60006819;60006819;60018179</t>
  </si>
  <si>
    <t>6701399491;7103014113;6701364447</t>
  </si>
  <si>
    <t>Hartline, Daniel K.;Lenz, Petra H.;Herren, Christen M.</t>
  </si>
  <si>
    <t>Columbia;Honolulu</t>
  </si>
  <si>
    <t>University of South Carolina;Pacific Biosciences Research Center</t>
  </si>
  <si>
    <t>60018179;60006819</t>
  </si>
  <si>
    <t>Hartline D.K.</t>
  </si>
  <si>
    <t>Physiological and behavioral studies of escape responses in calanoid copepods</t>
  </si>
  <si>
    <t>10.1080/10236249609378965</t>
  </si>
  <si>
    <t>2-s2.0-0001130352</t>
  </si>
  <si>
    <t>['¬© 1996', 'microwave pulses', 'field region', 'field limit', 'distances beyond', 'different frequencies', 'delay decreases']</t>
  </si>
  <si>
    <t>Delay time measurements of microwave pulses, in open air propagation, have been repeated by using horn antennas in the near-field region at different frequencies. The delay decreases when the receiver is shifted or tilted with respect to the launcher showing superluminal behavior which disappears for distances beyond the near-field limit. These results are interpreted by a model where complex waves‚Äîa special kind of decaying wave‚Äîare dominant. ¬© 1996 The American Physical Society.</t>
  </si>
  <si>
    <t>5692-5696</t>
  </si>
  <si>
    <t>1063651X</t>
  </si>
  <si>
    <t>Physical Review E - Statistical Physics, Plasmas, Fluids, and Related Interdisciplinary Topics</t>
  </si>
  <si>
    <t>60002324;60002324</t>
  </si>
  <si>
    <t>8216191100;9532996100</t>
  </si>
  <si>
    <t>Ranfagni, A.;Mugnai, D.</t>
  </si>
  <si>
    <t>Italy</t>
  </si>
  <si>
    <t>Florence</t>
  </si>
  <si>
    <t>Istituto Di Fisica Applicata Nello Carrara</t>
  </si>
  <si>
    <t>Ranfagni A.</t>
  </si>
  <si>
    <t>Anomalous pulse delay in microwave propagation: A case of superluminal behavior</t>
  </si>
  <si>
    <t>10.1103/PhysRevE.54.5692</t>
  </si>
  <si>
    <t>2-s2.0-0001131917</t>
  </si>
  <si>
    <t>['two dimensions', 'takes advantage', 'strongly affect', 'semiconductor plate', 'pumping light', 'pulse duration', 'pipg ).', 'photocontrolled millimeter', 'phased array', 'mmw beam', 'high potential', 'grating period', 'calculations demonstrate', 'antenna efficiency', 'antenna design', 'alternative approach']</t>
  </si>
  <si>
    <t>Millimeter waves | Photogenerated plasma | Scanning antennas | Semiconductors</t>
  </si>
  <si>
    <t>The photocontrolled millimeter-wave (MMW) antenna is an alternative approach to the phased array. It offers a high potential to decrease fabrication cost. We describe a new MMW scanning antenna controlled by light. The basic antenna element is a semiconductor plate containing a photoinduced plasma grating (PIPG). By changing the grating period and rotating the grating, the device is able to scan a MMW beam in two dimensions. To enhance antenna efficiency, we use an antenna design that takes advantage of the reflectance of the MMW mirror behind the semiconductor plate. We found that the pulse duration of the pumping light can strongly affect the antenna's output. Our calculations demonstrate that diffusion is responsible for decay of antenna efficiency. ¬© 1996 Society of Photo-Optical Instrumentation Engineers.</t>
  </si>
  <si>
    <t>357-361</t>
  </si>
  <si>
    <t>Optical Engineering</t>
  </si>
  <si>
    <t>60021954-113038656-60068513;60021954-60068513-60029311;60021954-60068513-60075427;60021954-60030612-120542867;60002059-60005455-60021784-60020420-101831516-60033252-60005892</t>
  </si>
  <si>
    <t>7003619295;7003957539;6602748128;6602315162;7201594571</t>
  </si>
  <si>
    <t>Manasson, Vladimir A.;Sadovnik, Lev S.;Shnitser, Paul I.;Mino, Robert;Kruger, John S.</t>
  </si>
  <si>
    <t>Russian Federation;Ukraine;United States;United States;United States;United States;United States;United States;United States;United States;United States;;Russian Federation;United States</t>
  </si>
  <si>
    <t>Moscow;Chernivtsi;Adelphi;San Diego;Los Angeles;Torrance;New York;Washington, D.C.;Ridge;New Haven;Research Triangle Park;;Moscow;Washington</t>
  </si>
  <si>
    <t>All-Russian Research Institute for Optical and Physical Measurements;Yuriy Fedkovych Chernivtsi National University;U.S. Army Research Laboratory;University of California, San Diego;University of Southern California;Physical Optics Corporation;New York University;American University;American Physical Society;Yale University;U.S. Army Research Office;Physics Optics Corporation;Moscow Inst of Electronics and;Harry Diamond Laboratories</t>
  </si>
  <si>
    <t>60075427;60068513;60033252;60030612;60029311;60021954;60021784;60020420;60005892;60005455;60002059;120542867;113038656;101831516</t>
  </si>
  <si>
    <t>Manasson V.A.</t>
  </si>
  <si>
    <t>Millimeter-wave optically scanning antenna based on photoinduced plasma grating</t>
  </si>
  <si>
    <t>10.1117/1.600904</t>
  </si>
  <si>
    <t>2-s2.0-0001177696</t>
  </si>
  <si>
    <t>['shaped antenna', 'rf power', 'potential precedes', 'positioned within', 'plasma chamber', 'negative self', 'current fed', 'bias potential', '100 w']</t>
  </si>
  <si>
    <t>Radio-frequency (rf) excited SiH4 plasma is produced with an electrode of a ladder-shaped antenna which is positioned within a plasma chamber. The negative self-bias potential on the electrode is a few volts under a gas pressure 50 mTorr, rf power of 20-100 W. It was observed that the phase of the potential precedes the current fed to the electrode. Hydrogenated amorphous silicon films are formed on a 300 mmX300 mm substrate with a uniformity of ¬±15%. ¬© 1996 American Institute of Physics.</t>
  </si>
  <si>
    <t>1542-1545</t>
  </si>
  <si>
    <t>Review of Scientific Instruments</t>
  </si>
  <si>
    <t>60031648;60031648;60031648;60031648</t>
  </si>
  <si>
    <t>7402129471;7403269578;36793608100;7102699221</t>
  </si>
  <si>
    <t>Murata, Masayoshi;Takeuchi, Yosiaki;Sasagawa, Eishiro;Hamamoto, Kazutoshi</t>
  </si>
  <si>
    <t>Japan</t>
  </si>
  <si>
    <t>Tokyo</t>
  </si>
  <si>
    <t>Mitsubishi Heavy Industries</t>
  </si>
  <si>
    <t>Murata M.</t>
  </si>
  <si>
    <t>Inductively coupled radio frequency plasma chemical vapor deposition using a ladder-shaped antenna</t>
  </si>
  <si>
    <t>10.1063/1.1146885</t>
  </si>
  <si>
    <t>2-s2.0-0001206447</t>
  </si>
  <si>
    <t>['unknown identity', 'two subunits', 'two groups', 'thylakoid membrane', 'three phosphoproteins', 'thioredoxin system', 'strongly suggested', 'spinach thylakoids', 'slowly dephosphorylated', 'redox state', 'rapidly dephosphorylated', 'probably reflecting', 'preferential dephosphorylation', 'possible regulation', 'photosystem ii', 'peripheral pool', 'may suggest', 'markedly affected', 'marked correlation', 'lhc ii', 'latter region', 'h phosphoprotein', 'exposed regions', 'exclusive location', 'consistently dephosphorylated', 'b antenna', '27 kd']</t>
  </si>
  <si>
    <t>Light-harvesting complex | Photosystem II | Protein phosphorylation</t>
  </si>
  <si>
    <t>The dephosphorylation of seven phosphoproteins associated with Photosystem II or its chlorophyll a/b antenna in spinach thylakoids, was characterised. The rates were found to fall into two distinct groups. One, rapidly dephosphorylated, consisted of the two subunits (25 and 27 kD) of the major light harvesting complex of Photosystem II (LHC II) and a 12 kD polypeptide of unknown identity. A marked correlation between the dephosphorylation of these three phosphoproteins, strongly suggested that they were all dephosphorylated by the same enzyme. Within this group, the 25 kD subunit was consistently dephosphorylated most rapidly, probably reflecting its exclusive location in the peripheral pool of LHC II. The other group, only slowly dephosphorylated, included several PS II proteins such as the D1 and D2 reaction centre proteins, the chlorophyll-a binding protein CP43 and the 9 kD PS H-H phosphoprotein. No dephosphorylation was observed in either of the two groups in the absence of Mg2+-ions. Dephosphorylation of the two LHC II subunits took place in both grana and stroma-exposed regions of the thylakoid membrane. However, deposphorylation in the latter region was significantly more rapid, indicating a preferential dephosphorylation of the peripheral (or 'mobile') LHC II. Dephosphorylation of LHC II was found to be markedly affected by the redox state of thiol-groups, which may suggest a possible regulation of LHC II dephosphorylation involving the ferredoxin-thioredoxin system. ¬© 1996 Kluwer Academic Publishers.</t>
  </si>
  <si>
    <t>145-156</t>
  </si>
  <si>
    <t>60001950;60001950</t>
  </si>
  <si>
    <t>55980074100;7401941729</t>
  </si>
  <si>
    <t>Carlberg, Inger;Andersson, Bertil</t>
  </si>
  <si>
    <t>Sweden</t>
  </si>
  <si>
    <t>Stockholm</t>
  </si>
  <si>
    <t>Arrhenius Laboratory</t>
  </si>
  <si>
    <t>Carlberg I.</t>
  </si>
  <si>
    <t>Phosphatase activities in spinach thylakoid membranes - effectors, regulation and location</t>
  </si>
  <si>
    <t>10.1007/BF00016177</t>
  </si>
  <si>
    <t>2-s2.0-0001230014</t>
  </si>
  <si>
    <t>['surface impedance', 'optimum ordering', 'kinetic equation', 'electron heating', 'collisionless discharges', 'antenna coil', 'analytic expression']</t>
  </si>
  <si>
    <t>An analytic expression for the surface impedance for electron heating in inductively coupled discharges is derived from the kinetic equation with the optimum ordering that ŒΩ‚àºœâ. Here, ŒΩ is the electron collision frequency, and œâ is the frequency of the driven current inside the antenna coil. The expression is valid for both collisional and collisionless discharges, and can be employed in the modeling of the source. ¬© 1996 American Institute of Physics.</t>
  </si>
  <si>
    <t>3300-3303</t>
  </si>
  <si>
    <t>Shaing, K. C.</t>
  </si>
  <si>
    <t>Austin</t>
  </si>
  <si>
    <t>The University of Texas at Austin</t>
  </si>
  <si>
    <t>Shaing K.</t>
  </si>
  <si>
    <t>Electron heating in inductively coupled discharges</t>
  </si>
  <si>
    <t>10.1063/1.871598</t>
  </si>
  <si>
    <t>2-s2.0-0001233861</t>
  </si>
  <si>
    <t>['violaxanthin de', 'usually present', 'two types', 'substrate acceptors', 'since ascorbate', 'rights reserved', 'results suggest', 'ps ii', 'prevailing mechanism', 'presumably due', 'peroxidase reaction', 'intact carbon', 'fluorescence quenching', 'epoxidase activity', 'domains localized', 'domains de', 'dependent non', 'current concepts', 'center type', 'assimilating chloroplasts', 'antenna types', 'antenna type', 'antenna quenching']</t>
  </si>
  <si>
    <t>Antheraxanthin | Carotenoid function | Donor-side inhibition | Down-regulation | Localized and de-localized domains | Lumen acidification | Membrane-localized protons | Non-radiative energy dissipation | Photosystem ii regulation</t>
  </si>
  <si>
    <t>We show with intact carbon-assimilating chloroplasts the induction of two types of rapidly reversible non-photochemical fluorescence quenching, distinguishable by the effects of ascorbate, de-epoxidation and dibucaine. In the presence of ascorbate, fluorescence quenching is antenna type and obligatory on violaxanthin de-epoxidation; in the absence of ascorbate, fluorescence quenching is reaction-center type and unrelated to violaxanthin de-epoxidation. The latter quenching type is inhibited by ascorbate, characterizing it as donor-side Photosystem II (PS II) inhibition. Consistent with current concepts of down-regulation of PS II efficiency by non-radiative energy dissipation, both types of quenching vary inversely to the putative ATP requirement of the carbon-substrate acceptors, although less clearly in the presence of ascorbate, presumably due to pseudocyclic electron transport by the Mehler-ascorbate-peroxidase reaction. It is concluded from the effects of dibucaine that reaction-center and antenna types of quenching are related to protons in different thylakoid compartments, the former to domains de-localized in the lumen and the latter to domains localized in the membrane. Antenna quenching, however, also requires lumen acidification for the obligatory violaxanthin de-epoxidase activity. No antenna quenching that is unrelated to deepoxidation was observed. Since ascorbate is usually present in leaves, these results suggest that the prevailing mechanism for energy-dependent non-photochemical fluorescence quenching in vivo is de-epoxidation-dependent antenna quenching. ¬© 1996 Elsevier Science Ireland Ltd. All rights reserved.</t>
  </si>
  <si>
    <t>267-275</t>
  </si>
  <si>
    <t>Plant Science</t>
  </si>
  <si>
    <t>60013791;60013791</t>
  </si>
  <si>
    <t>57195115452;56306850300</t>
  </si>
  <si>
    <t>Mohanty, Narendranath;Yamamoto, Harry Y.</t>
  </si>
  <si>
    <t>Honolulu</t>
  </si>
  <si>
    <t>University of Hawai ªi at MƒÅnoa</t>
  </si>
  <si>
    <t>Mohanty N.</t>
  </si>
  <si>
    <t>Induction of two types of non-photochemical chlorophyll fluorescence quenching in carbon-assimilating intact spinach chloroplasts: The effects of ascorbate, de-epoxidation, and dibucaine</t>
  </si>
  <si>
    <t>10.1016/0168-9452(96)04395-6</t>
  </si>
  <si>
    <t>2-s2.0-0001402622</t>
  </si>
  <si>
    <t>['ultrastructure observed', 'two species', 'trichoid sensilla', 'similar biology', 'putative mechanosensilla', 'placoid sensilla', 'olfactory sensilla', 'leptomastix dactylopii', 'host discrimination', 'female antennae', 'external morphology', 'epidinocarsis lopezi', 'directly involved', 'differences might', 'basiconic sensilla', 'antennal sensilla']</t>
  </si>
  <si>
    <t>Antennal sensilla were compared in females of two encyrtid Hymenoptera, Epidinocarsis lopezi and Leptomastix dactylopii, parasitoids of adults and larvae of Pseudococcidae. The external morphology of these sensilla was studied using scanning electron microscopy and their ultrastructure observed under transmission electron microscopy using ultrathin sections. Female antennae have seven different types of sensilla, morphologically very similar in the two species: trichoid sensilla, which are putative mechanosensilla, sensilla chaetica types 1 and 2, which are presumably contact chemosensilla, and sensilla chaetica types 3 and 4, basiconic sensilla, and placoid sensilla, which are all presumed to be olfactory sensilla. Sensilla chaetica types 2 and 4 are thought to be directly involved in host discrimination. The only differences between the two species are in the number and distribution of some types of seasilla. These differences might be related to the varied tritrophic ecological context of the two species rather than to their similar biology.</t>
  </si>
  <si>
    <t>710-720</t>
  </si>
  <si>
    <t>Canadian Journal of Zoology</t>
  </si>
  <si>
    <t>60030553;60030553;60030553</t>
  </si>
  <si>
    <t>7003557692;7005216245;35586935100</t>
  </si>
  <si>
    <t>Van Baaren, Joan;Barbier, Roger;N√©non, Jean Pierre</t>
  </si>
  <si>
    <t>Rennes</t>
  </si>
  <si>
    <t>Universite de Rennes 1</t>
  </si>
  <si>
    <t>Van Baaren J.</t>
  </si>
  <si>
    <t>Female antennal sensilla of Epidinocarsis lopezi and Leptomastix dactylopii (Hymenoptera: Encyrtidae), parasitoids of pseudococcid mealybugs</t>
  </si>
  <si>
    <t>10.1139/z96-080</t>
  </si>
  <si>
    <t>2-s2.0-0001408194</t>
  </si>
  <si>
    <t>['vertical movements', 'unique features', 'transmission line', 'spurious reflections', 'special design', 'reflectometry system', 'presented showing', 'plasma turbulence', 'plasma profile', 'new channels', 'large amounts', 'high spatial', 'high performance', 'greatly reduced', 'great sensitivity', 'going lines', 'g .,', 'features determine', 'experimental results', 'data generated', 'bulk plasma', 'broadband operation', 'asdex upgrade', 'antenna configuration', '20 œºs']</t>
  </si>
  <si>
    <t>A reflectometry system has been developed for ASDEX Upgrade to measure the plasma profile from the scrape-off layer until the bulk plasma, simultaneously at the high and low field sides. Unique features of the system are the ultrafast broadband frequency modulation of a continuous wave using solid state stable hyper abrupt tuned oscillators (down to 10 Œºs), high and low field side channels and fully remote control operation, via optical fiber links. Due to the special design of the transmission line, with decoupled in going and out going lines and one-antenna configuration, the system is optimized for reception and spurious reflections are eliminated. The ultrafast operation guarantees that the effect of plasma turbulence is greatly reduced. Both features determine the high performance of the diagnostic. A dedicated data acquisition system handles the large amounts of data generated by the broadband operation. Recent developments include the operation of new channels and an automatic and accurate frequency calibration circuit. Also, advanced digital signal processing techniques were applied to obtain density profiles with high spatial and temporal (20 Œºs) resolutions under turbulent plasma regions, e.g., the scrape-off layer. Experimental results are presented showing the great sensitivity of the diagnostic to plasma radial movements and its tolerance to vertical movements of the plasma. Density profiles measured in ELMy regimes illustrate the capabilities of the diagnostic to detect fast profile changes. ¬© 1996 American Institute of Physics.</t>
  </si>
  <si>
    <t>4138-4145</t>
  </si>
  <si>
    <t>60004956;60004956;60004956;60004956-60026838;60004956;60004956;60004956;60004956;60004956;60004956;60004956;60004956-60026838;60004956-60026838;60004956;60004956;60004956;60004956;60004956-60026838</t>
  </si>
  <si>
    <t>7403221704;7006464235;56256390100;57206163975;7006750861;7007022557;36797621600;6602416214;56636922900;55940819800;7003509291;8594928000;57208450364;7004291944;6602140378;7003644607;57213015698;8311228700</t>
  </si>
  <si>
    <t>Silva, A.;Manso, M. E.;Cupido, L.;Albrecht, M.;Serra, F.;Varela, P.;Santos, J.;Vergamota, S.;Eus√©bio, F.;Fernandes, J.;Grossmann, T.;Kallenbach, A.;Kurzan, B.;Loureiro, C.;Meneses, L.;Nunes, I.;Silva, F.;Suttrop, W.</t>
  </si>
  <si>
    <t>Germany;Portugal</t>
  </si>
  <si>
    <t>Garching bei Munchen;Lisbon</t>
  </si>
  <si>
    <t>Max Planck Institute for Plasma Physics;Instituto Superior T√©cnico</t>
  </si>
  <si>
    <t>60026838;60004956</t>
  </si>
  <si>
    <t>Silva A.</t>
  </si>
  <si>
    <t>Ultrafast broadband frequency modulation of a continuous wave reflectometry system to measure density profiles on ASDEX upgrade</t>
  </si>
  <si>
    <t>10.1063/1.1147517</t>
  </si>
  <si>
    <t>2-s2.0-0001480145</t>
  </si>
  <si>
    <t>['transform microwave', 'three octaves', 'spectrometer hardware', 'spectral range', 'significant improvements', 'several examples', 'scanning operation', 'rejection downconversion', 'quadrature detection', 'novel design', 'multioctave fourier', 'mirrors incorporating', 'microwave antennas', 'inversion scheme', 'instrument providing', 'fully automated', 'ftmw spectrometer', 'ftmw instrument', 'frequency range', 'entire apparatus', 'electromechanical valve', 'design presented', 'confocal pair', '7 hwhh', '5 ghz']</t>
  </si>
  <si>
    <t>The design, performance, and operation of a broadband (3-26.5 GHz) high resolution microwave spectrometer is described. In comparison to previously developed molecular beam Fabry-Perot resonator spectrometers the design presented here implements some significant improvements: a coaxially oriented beam resonator arrangement (COBRA) formed by a confocal pair of mirrors incorporating an electromechanical valve and employing two pairs of microwave antennas, and a multioctave Fourier-transform microwave (FTMW) instrument providing the pulsed excitation source with microwave pulse phase-inversion scheme and the low-noise receiving system employing image-rejection downconversion with superheterodyne as well as quadrature detection. The entire apparatus, fully automated for scanning operation, covers a frequency range of more than three octaves. The novel design of the FTMW instrument does not require any changes of the spectrometer hardware in order to reach all regions of its spectral range. While operated in high resolution mode the COBRA-FTMW spectrometer is achieving a linewidth (half-width at half-height, HWHH) relative to the molecular emission frequency of better than 10-7 HWHH. The sensitivity and resolution of the spectrometer is demonstrated by several examples. ¬© 1996 American Institute of Physics.</t>
  </si>
  <si>
    <t>4072-4084</t>
  </si>
  <si>
    <t>60012345;60012345-60016653;60012345</t>
  </si>
  <si>
    <t>55977075500;7201958368;56887953700</t>
  </si>
  <si>
    <t>Grabow, Jens Uwe;Stahl, Wolfgang;Dreizler, Helmut</t>
  </si>
  <si>
    <t>Aachen;Kiel</t>
  </si>
  <si>
    <t>Rheinisch-Westf√§lische Technische Hochschule Aachen;Christian-Albrechts-Universit√§t zu Kiel</t>
  </si>
  <si>
    <t>60016653;60012345</t>
  </si>
  <si>
    <t>Grabow J.</t>
  </si>
  <si>
    <t>A multioctave coaxially oriented beam-resonator arrangement Fourier-transform microwave spectrometer</t>
  </si>
  <si>
    <t>10.1063/1.1147553</t>
  </si>
  <si>
    <t>2-s2.0-0001598262</t>
  </si>
  <si>
    <t>['whether locomotion', 'warm surface', 'warm cylinder', 'warm body', 'walking bouts', 'walked faster', 'vertical planes', 'variable length', 'triatoma infestans', 'thermal stimulation', 'thermal source', 'tethered insects', 'straight towards', 'standing phases', 'potential source', 'position tangential', 'position perpendicular', 'loop design', 'locomotion activity', 'intact antenna', 'insects stopped', 'insects displayed', 'heat source', 'fixed distance', 'fairly straight', 'control animals', 'antennal movements']</t>
  </si>
  <si>
    <t>Antennae | Chagas disease | Thermal orientation | Triatominae</t>
  </si>
  <si>
    <t>The behaviour of Triatoma infestans (Hemiptera: Reduviidae) in response to thermal stimulation was studied. We analysed the effect of a heat source on the locomotion activity, and antennal movements of tethered insects. Antennal movements were studied both in the horizontal and vertical planes, and related to whether locomotion was being displayed or not. In addition, we analysed the trajectories of intact and unilaterally antennectomised insects towards a warm cylinder in a closed-loop design. In the presence of a thermal source, triatomine bugs performed more antennal movements and walked faster than in its absence. Insects displayed a sequence of walking bouts and standing phases of variable length, concomitant with active antennal movements in both the horizontal and vertical planes. While walking, the antennae moved smoothly in co-ordination. When the insects stopped, the movements changed dramatically, displaying abrupt changes of direction. The trajectories of control animals were straight towards the thermal source. Unilateral antennectomy resulted in deviated trajectories towards the goal, with the deviation always occurring towards the side of the intact antenna. The trajectories were fairly straight up to the moment of the extension of the proboscis, at a fixed distance of around 15 mm between the tip of the head and the warm surface, when a sharp body turn occurred. Control animals probed the source at a position perpendicular to the warm surface. Antennectomised animals missed the goal and probed the air at a position tangential to the surface of the warm body. The function of the antennae during the approach to a potential source of food, and the mechanisms of orientation possibly involved, are discussed. Copyright ¬© 1996 Elsevier Science Ltd.</t>
  </si>
  <si>
    <t>433-440</t>
  </si>
  <si>
    <t>Journal of Insect Physiology</t>
  </si>
  <si>
    <t>60001563;60001563</t>
  </si>
  <si>
    <t>8288758100;7004312122</t>
  </si>
  <si>
    <t>Flores, Graciela B.;Lazzari, Claudio R.</t>
  </si>
  <si>
    <t>Argentina</t>
  </si>
  <si>
    <t>Buenos Aires</t>
  </si>
  <si>
    <t>Universidad de Buenos Aires</t>
  </si>
  <si>
    <t>Flores G.</t>
  </si>
  <si>
    <t>The role of the antennae in Triatoma infestans: Orientation towards thermal sources</t>
  </si>
  <si>
    <t>10.1016/0022-1910(95)00137-9</t>
  </si>
  <si>
    <t>2-s2.0-0001613690</t>
  </si>
  <si>
    <t>['two methods', 'total light', 'three mutants', 'substantial portions', 'significantly larger', 'response curves', 'response curve', 'relative abundance', 'psiia decrease', 'psii centers', 'psii center', 'psi determined', 'photosystem ii', 'normal plant', 'mutants correspond', 'moderately reduced', 'initial slopes', 'initial slope', 'increasing defliciency', 'harvesting capasity', 'harvesting capacity', 'harvesting capacities', 'fluorescence induction', 'electron transport', 'deficient mutants', 'chlorophyll molecules', 'chlorophyll b', 'chlorina 2', 'antenna size', 'actually associated', 'active psii', 'active populations']</t>
  </si>
  <si>
    <t>Antenna size | Chlorophyll b-deficiency | Inactive PSII | Photosynthesis | Rice</t>
  </si>
  <si>
    <t>Light-harvesting capacities of photosystem I (PSI) and photosystem II (PSII) in wild-type and three chlorophyll b-deficient mutant strains of rice were determined by measuring the initial slope of light-response curve of PSI and PSII electron transport and kinetics of light-induced redox changes of P-700 and QA, respectively. The light-harvesting capacity of PSI determined by the two methods was only moderately reduced by chlorophyll b-deficiency. Analysis of the fluorescence induction that monitors time course of QA photoreduction showed that both relative abundance and antenna size of PSIIa decrease with increasing defliciency of chlorophyll b and there is only PSIIa in chlorina 2 which totally lacks chlorophyll b. The numbers of antenna chlorophyll molecules associated with the mutant PSII centers were, therefore, three to five times smaller than that of PSIIa in the wild type rice. Rates of PSII electron transport determined on the basis of PSII centers in the three mutants were 60-70% of that in the normal plant at all photon flux densities examined, indicating that substantial portions of the mutant PSII centers are inactive in electron transport. The initial slopes of light-response curves of PSII electron transport revealed that the functional antenna sizes of the active populations of PSII centers in the mutants correspond to about half that of PSIIa in the wild type rice. Thus, the numbers of chlorophyll molecules that serve as antenna of the oxygen-evolving PSII centers in the mutants are significantly larger than those that are actually associated with each PSII center. It is proposed that the inactive PSII serves as an antenna of the active PSII in the three chlorophyll b-deficient mutants of rice. In spite of the reduced antenna size of PSII, therefore, the total light-harvesting capasity of PSII approximately matches that of PSI in the mutants.</t>
  </si>
  <si>
    <t>307-312</t>
  </si>
  <si>
    <t>Plant and Cell Physiology</t>
  </si>
  <si>
    <t>100529738;60018642</t>
  </si>
  <si>
    <t>7202672124;7202864511</t>
  </si>
  <si>
    <t>Terao, Tomio;Katoh, Sakae</t>
  </si>
  <si>
    <t>Japan;Japan</t>
  </si>
  <si>
    <t>Tokyo;Ibaraki</t>
  </si>
  <si>
    <t>Toho University;Japan Intl. Res. Ctr. Agric. Sci.</t>
  </si>
  <si>
    <t>60018642;100529738</t>
  </si>
  <si>
    <t>Terao T.</t>
  </si>
  <si>
    <t>Antenna sizes of pholosystem I and photosystem II in chlorophyll b-deficient mutants of rice. Evidence for an antenna function of photosystem II centers that are inactive in electron transport</t>
  </si>
  <si>
    <t>10.1093/oxfordjournals.pcp.a028947</t>
  </si>
  <si>
    <t>2-s2.0-0001653643</t>
  </si>
  <si>
    <t>['wave signals', 'telecommunications applications', 'switching speeds', 'switch technologies', 'switch signals', 'slow compared', 'several advantages', 'rf amplifiers', 'phase shifters', 'moderate temperatures', 'micromechanical switches', 'little residue', 'isotropic removal', 'high degree', 'extremely linear', 'critical role', 'critical process', 'capacitor dielectric', 'bottom electrode', 'antenna element', '10 ghz']</t>
  </si>
  <si>
    <t>Micromechanical switches have several advantages over other switch technologies for the routing of microwave and mm-wave signals. They offer low loss, low switching power, very low standby power, and are extremely linear. The switching speeds are very slow compared to solid state switches; however, for a number of applications, their specifications appear attractive. For instance, electronically steerable antenna arrays operating at 10, 20, and 30 GHz need phase shifters for each antenna element. Micromechanical RF switches that offered lower losses could find significant applications as phase shifters for telecommunications applications. We describe the fabrication of membrane micromechanical RF switches that switch signals of 10 GHz and higher. Dry etching plays a critical role in fabrication. In particular the isotropic removal of a sacrificial polymer layer between the bottom electrode and the membrane is a critical process. Reasonable rates must be obtained at moderate temperatures and there must be as little residue as possible. A high degree of selectivity over that of the capacitor dielectric is also a requirement. Our process should be compatible with microwave monolithic integrated circuit (MMIC) processing technology allowing integration with RF amplifiers and other components. ¬© 1996 American Vacuum Society.</t>
  </si>
  <si>
    <t>3692-3696</t>
  </si>
  <si>
    <t>November/December 1996</t>
  </si>
  <si>
    <t>60015272;60015272;60015272;60015272</t>
  </si>
  <si>
    <t>7201864872;57203254698;36964111100;55467764000</t>
  </si>
  <si>
    <t>Randall, John N.;Goldsmith, Chuck;Denniston, David;Lin, Tsen Hwang</t>
  </si>
  <si>
    <t>Dallas</t>
  </si>
  <si>
    <t>Texas Instruments</t>
  </si>
  <si>
    <t>Randall J.N.</t>
  </si>
  <si>
    <t>Fabrication of micromechanical switches for routing radio frequency signals</t>
  </si>
  <si>
    <t>10.1116/1.588649</t>
  </si>
  <si>
    <t>2-s2.0-0001698910</t>
  </si>
  <si>
    <t>['walking rate', 'sexual dimorphism', 'selective factors', 'plumose ).', 'order coleoptera', 'one sex', 'often attributed', 'longer antennae', 'larval hosts', 'family cerambycidae', 'evolutionary explanation', 'eucalyptus logs', 'elaborately structured', 'antennal spread', 'antennal contact']</t>
  </si>
  <si>
    <t>Antennae | Cerambycidae | Male aggression | Mating behavior | Phoracantha semipunctata</t>
  </si>
  <si>
    <t>Sexual dimorphism in insect antennal structure is often attributed to differences between the sexes in sensitivity to pheromones, the antennae of one sex being more elaborately structured (for example, plumose). Males of the family Cerambycidae (order Coleoptera) often have longer antennae than females, but of a similar general structure, suggesting that selective factors other than sensitivity to pheromones are at work. Both sexes of the eucalyptus longhorned borer, a cerambycid, were attracted to eucalyptus logs that were larval hosts. There, males located females by antennal contact, and male mating success therefore depended on the walking rate and width of the antennal spread. Elongate antennae may benefit males by increasing antennal spread width, but have no such advantage for females, suggesting an evolutionary explanation for sexual dimorphism. ¬© 1996 Plenum Publishing Corporation.</t>
  </si>
  <si>
    <t>383-393</t>
  </si>
  <si>
    <t>Mating behavior of the eucalyptus longhorned borer (coleoptera: cerambycidae) and the adaptive significance of long "horns"</t>
  </si>
  <si>
    <t>10.1007/BF02214017</t>
  </si>
  <si>
    <t>2-s2.0-0001762193</t>
  </si>
  <si>
    <t>National Aeronautics and Space Administration</t>
  </si>
  <si>
    <t>NASA</t>
  </si>
  <si>
    <t>['ultrafast response', 'terahertz frequencies', 'standing waves', 'speed photoconductor', 'rear surface', 'reaching 2', 'photomixer device', 'noise ratios', 'instrumental linewidth', 'infrared radiation', 'infrared difference', 'gaas material', 'gaas bandgap', 'frequency spectrometer', 'epitaxial low', 'dye lasers', 'detector dewar', 'conventional si', 'composite bolometer', 'coherent far', 'broadening coefficients', 'broadband self', 'baseline normalization', 'amplitude fluctuations', '3 thz', '2 mhz', '2 k']</t>
  </si>
  <si>
    <t>A new tunable cw far-infrared difference-frequency spectrometer has been developed by mixing two single-mode visible dye lasers separated by terahertz frequencies in an ultrahigh-speed photoconductor. The photomixer device is fabricated with submicrometer interdigital electrodes driving a broadband self-complementary spiral antenna on epitaxial low-temperature-grown (LTG) GaAs material. The LTG-GaAs material has subpicosecond recombination lifetimes, facilitating the ultrafast response of the mixer. The coherent far-infrared radiation is coupled out of the rear surface of the GaAs substrate using an aplanatic Si lens and is detected by a conventional Si-composite bolometer at T = 4.2 K. We have obtained usable signal-to-noise ratios for radiation from 0.1 to 1.0 THz using 584-nm dye laser pumps with the prospect of reaching 2 or 3 THz with pump wavelengths closer to the GaAs bandgap. The instrumental linewidth is currently about 2 MHz, limited by the jitter of the dye lasers. Baseline normalization is necessary to compensate for amplitude fluctuations of the lasers and for the strong fringes arising from standing waves between the source and detector and within the detector dewar. The instrument has been used to obtain SO2 self-broadening coefficients for pure rotational transitions in several Q branches. ¬© 1996 Academic Press, Inc.</t>
  </si>
  <si>
    <t>37-47</t>
  </si>
  <si>
    <t>Journal of Molecular Spectroscopy</t>
  </si>
  <si>
    <t>;60023053;60022195;60022195</t>
  </si>
  <si>
    <t>35509513300;7003631374;57223745182;7101984059</t>
  </si>
  <si>
    <t>Pine, A. S.;Suenram, R. D.;Brown, E. R.;McIntosh, K. A.</t>
  </si>
  <si>
    <t>Gaithersburg;Cambridge</t>
  </si>
  <si>
    <t>National Institute of Standards and Technology;Massachusetts Institute of Technology</t>
  </si>
  <si>
    <t>60023053;60022195</t>
  </si>
  <si>
    <t>Pine A.S.</t>
  </si>
  <si>
    <t>A terahertz photomixing spectrometer: Application to SO&lt;inf&gt;2&lt;/inf&gt; self broadening</t>
  </si>
  <si>
    <t>S0022285296900065</t>
  </si>
  <si>
    <t>10.1006/jmsp.1996.0006</t>
  </si>
  <si>
    <t>2-s2.0-0002295097</t>
  </si>
  <si>
    <t>['worker antennae', 'nerolic acid', 'gland contents', 'gas chromatography', 'following experiments', 'electrophysiological recordings']</t>
  </si>
  <si>
    <t>Camponotus atriceps | Camponotus floridanus | Carpenter ants | Dufour's gland | Formicidae | Formicinae | Hindgut | Hymenoptera | Trail pheromone</t>
  </si>
  <si>
    <t>By means of gas chromatography, gas chromatographic coupled mass spectrometry, trail-following experiments and electrophysiological recordings from worker antennae, the major trail pheromone components from the hindgut of the formicine species Camponotus atriceps and C. floridanus were identified as 3,5-dimethyl-6-(1‚Ä≤-methylpropyl)-tetrahydropyran-2-one and nerolic acid, respectively. The Dufour's gland contents of both species, investigated by gas Chromatographic coupled mass spectrometry, show significant differences. ¬© 1996 Birkh√§user Verlag.</t>
  </si>
  <si>
    <t>85-93</t>
  </si>
  <si>
    <t>Chemoecology</t>
  </si>
  <si>
    <t>60000765;60012689;60000765;60000765</t>
  </si>
  <si>
    <t>6602354445;7005715910;7006503853;7101671059</t>
  </si>
  <si>
    <t>Haak, U.;H√∂lldobler, B.;Bestmann, H. J.;Kern, F.</t>
  </si>
  <si>
    <t>Wurzburg;Erlangen</t>
  </si>
  <si>
    <t>Julius-Maximilians-Universit√§t W√ºrzburg;Friedrich-Alexander-Universit√§t Erlangen-N√ºrnberg</t>
  </si>
  <si>
    <t>60012689;60000765</t>
  </si>
  <si>
    <t>Haak U.</t>
  </si>
  <si>
    <t>Species-specificity in trail pheromones and Dufour's gland contents of Camponotus atriceps and C. floridanus (Hymenoptera: Formicidae)</t>
  </si>
  <si>
    <t>10.1007/BF01239485</t>
  </si>
  <si>
    <t>2-s2.0-0003128099</t>
  </si>
  <si>
    <t>['¬© 1996', 'theoretically verified', 'straightforwardly obtained', 'spectral longitudinal', 'spectral eigenwaves', 'special forms', 'scattering superposition', 'resulting formulations', 'present investigation', 'potential applications', 'physical phenomena', 'method employed', 'longitudinal wave', 'green dyadics', 'greatly simplified', 'fundamental basis', 'existing results', 'eigenfunction expansion', 'antireflection coating', 'antenna radomes', 'analytically evaluating', 'analysis indicates']</t>
  </si>
  <si>
    <t>The reciprocal uniaxial bianisotropic medium, which can be fabricated by polymer synthesis techniques, is a generalization of the well-studied chiral medium. It has potential applications in the design of antireflection coating, antenna radomes, and interesting microwave components. In the present investigation, based on the concept of spectral eigenwaves, eigenfunction expansion of the Green dyadics in this class of materials is formulated in terms of cylindrical vector wave functions. The formulations are greatly simplified by analytically evaluating the integrals with respect to the spectral longitudinal and radial wave numbers, respectively. The analysis indicates that the solutions of the source-incorporated Maxwell‚Äôs equations for a homogeneous reciprocal uniaxial bianisotropic medium are composed of two eigenwaves traveling with different wave numbers, and each of these eigenwaves is a superposition of two transverse waves and a longitudinal wave. The Green dyadics of planarly and cylindrically multilayered structures consisting of the reciprocal uniaxial bianisotropic media can be straightforwardly obtained by applying the method of scattering superposition and appropriate electromagnetic boundary conditions, respectively. The resulting formulations, which can be theoretically verified by comparing their special forms with existing results, provide a fundamental basis to analyze and understand the physical phenomena of unbounded and multilayered reciprocal uniaxial bianisotropic media. The method employed here can be generalized to derive the eigenfunction expansion of Green dyadics in other kinds of media. ¬© 1996 The American Physical Society.</t>
  </si>
  <si>
    <t>2917-2924</t>
  </si>
  <si>
    <t>60009860;60005465</t>
  </si>
  <si>
    <t>7402806145;35269941100</t>
  </si>
  <si>
    <t>Cheng, Dajun;Ren, Wei</t>
  </si>
  <si>
    <t>China;China</t>
  </si>
  <si>
    <t>Shanghai;Chengdu</t>
  </si>
  <si>
    <t>Fudan University;University of Electronic Science and Technology of China</t>
  </si>
  <si>
    <t>Cheng D.</t>
  </si>
  <si>
    <t>Green dyadics in reciprocal uniaxial bianisotropic media by cylindrical vector wave functions</t>
  </si>
  <si>
    <t>10.1103/PhysRevE.54.2917</t>
  </si>
  <si>
    <t>2-s2.0-0004161713</t>
  </si>
  <si>
    <t>['velocity near', 'takes advantage', 'solar wind', 'slow contributions', 'sight passes', 'recent observations', 'receiving antennas', 'pronounced near', 'polar regions', 'particularly troublesome', 'northern scandinavia', 'ips observation', 'ips ),', 'integrated measurement', 'helios spacecraft', 'fast stream', 'bimodal structure', 'bimodal character']</t>
  </si>
  <si>
    <t>Interplanetary scintillation | Plasma | Solar wind</t>
  </si>
  <si>
    <t>Until the ULYSSES spacecraft reached high latitude, the only means for measuring the solar wind velocity in the polar regions was from radio scattering observations (IPS), and these remain the only way to measure the velocity near the sun. However, IPS, like many remote sensing observations, is a "line-of-sight" integrated measurement. This integration is particularly troublesome when the line-of-sight passes through a fast stream but that stream does not occupy the entire scattering region. Observations from the HELIOS spacecraft have shown that the solar wind has a bimodal character which becomes more pronounced near the sun. Recent observations from ULYSSES have confirmed that this structure is clear at high latitudes even at relatively large solar distances. We have developed a method of separating the fast and slow contributions to an IPS observation which takes advantage of this bimodal structure. In this paper I will describe the technique and its application to IPS observations made using the receiving antennas of the EISCAT incoherent backscatter radar observatory in northern Scandinavia.</t>
  </si>
  <si>
    <t>87-96</t>
  </si>
  <si>
    <t>0004640X</t>
  </si>
  <si>
    <t>Astrophysics and Space Science</t>
  </si>
  <si>
    <t>Coles, W. A.</t>
  </si>
  <si>
    <t>University of California, San Diego</t>
  </si>
  <si>
    <t>Coles W.</t>
  </si>
  <si>
    <t>A bimodal model of the solar wind speed</t>
  </si>
  <si>
    <t>10.1007/BF00644037</t>
  </si>
  <si>
    <t>2-s2.0-0006298801</t>
  </si>
  <si>
    <t>['within 5', 'whole plants', 'study light', 'spirodela could', 'rapidly phototransformed', 'psii appeared', 'psi appeared', 'protochlorophyllide oxidoreductase', 'plants acquired', 'photosynthetic activity', 'monomolecular reaction', 'little activity', 'harvesting complex', 'free protochlorophyllide', 'first exposed', 'f657 ),', 'f633 dominating', 'developing chloroplast', 'contains proplastids', 'chloroplast conversion', 'appearing slightly', 'antenna complexes', 'accelerated concomitantly', '8 h', '77 k', '684 nm', '657 nm', '633 nm', '30 h', '24 h', '12 h']</t>
  </si>
  <si>
    <t>The aquatic higher plant Spirodela oligorrhiza, which contains proplastids when grown in the dark, was used to study light-dependent chloroplast development. Low-temperature (77 K) and room temperature fluorescence were utilized in situ on whole plants to examine plastid development. The dark-grown plants contain two 77 K fluorescence peaks, at 633 nm (F633) and at 657 nm (F657), with F633 dominating. The F657 species represents protochlorophyllide that is bound to protochlorophyllide oxidoreductase. It was rapidly phototransformed to chlorophyllide (within 5 s) via a monomolecular reaction. Free protochlorophyllide (F633) was converted to chlorophyllide during a 3 h exposure to light. Photosystem (PS) assembly in Spirodela could be detected 2 h after the plants were first exposed to light, with the PSII reaction center (77 K fluorescence at 684 nm) appearing slightly before the PSI reaction center (77 K fluorescence at 725 nm). After the first reaction centers were formed the antenna complexes were added; the light-harvesting complex (LHC) I of PSI appeared after 8 h, and 47 KDa chlorophyll protein of PSII appeared between 12 h and 24 h. After 30 h of exposure to light, the plants acquired the ability to perform a light state transition, marking the appearance of functional LHCII complexes in the developing chloroplast. Finally, it was found that photosynthetic activity, as measured by room temperature chlorophyll fluorescence, accelerated concomitantly with detection of the antenna complexes. Therefore, although reaction centers are detected very early during the proplastid to chloroplast conversion, they may have little activity or be unstable until the antennae are present.</t>
  </si>
  <si>
    <t>837-845</t>
  </si>
  <si>
    <t>Photochemistry and Photobiology</t>
  </si>
  <si>
    <t>60014171-60032083;60014171;60001343;60014171</t>
  </si>
  <si>
    <t>6602355792;6603348681;7202146710;7201629485</t>
  </si>
  <si>
    <t>McCormac, Dennis J.;Marwood, Christopher A.;Bruce, Doug;Greenberg, Bruce M.</t>
  </si>
  <si>
    <t>United States;Canada;Canada</t>
  </si>
  <si>
    <t>Buffalo;Waterloo;St. Catharines</t>
  </si>
  <si>
    <t>University at Buffalo, The State University of New York;University of Waterloo;Brock University</t>
  </si>
  <si>
    <t>60032083;60014171;60001343</t>
  </si>
  <si>
    <t>McCormac D.</t>
  </si>
  <si>
    <t>Assembly of photosystem I and II during the early phases of light-induced development of chloroplasts from proplastids in Spirodela oligorrhiza</t>
  </si>
  <si>
    <t>10.1111/j.1751-1097.1996.tb09640.x</t>
  </si>
  <si>
    <t>2-s2.0-0006602699</t>
  </si>
  <si>
    <t>NA89AA-D-SG063</t>
  </si>
  <si>
    <t>['setae may', 'sensory setae', 'sensing particles', 'results indicate', 'proximal third', 'pleuromamma xiphias', 'physical contact', 'morphological map', 'modality setae', 'mechanical contact', 'located along', 'gustatory ",', 'greatest abundance', 'first antennae', 'first antenna', 'entire antenna', 'electron microscopy', 'distal segments', 'apical pores', 'apical pore', 'abundant type']</t>
  </si>
  <si>
    <t>Chemoreception | Gustatory setae | Mechanoreception | Mixed modality receptor</t>
  </si>
  <si>
    <t>A morphological map of the sensory setae on the first antennae of Pleuromamma xiphias was made utilizing light and electron microscopy. Our results indicate that: 1) purely mechanoreceptive setae are located only on the most distal segments; and 2) chemoreceptive and mixed-modality mechano-/chemoreceptive setae are located along the entire antenna with the greatest abundance in the proximal third of the antenna. The aesthetasc-like chemoreceptive setae are thin-walled and are innervated by many small dendrites. The mixed-modality setae, which comprised the most abundant type, are characterized by an apical pore, and they are innervated by large mechanosensory dendrites as well as smaller chemosensory dendrites. The purely mechanoreceptive setae lack both apical pores and the smaller sensory dendrites. We hypothesize that the function of the mixed-modality setae is "gustatory", that is, they may be sensing particles by tasting (chemoreception) and mechanical contact (mechanoreception) combined. These setae may be involved in the acceptance and/or rejection of potential food particles which come into physical contact with the first antenna.</t>
  </si>
  <si>
    <t>213-221</t>
  </si>
  <si>
    <t>60006819;60006819;60006819;60006819</t>
  </si>
  <si>
    <t>7103014113;6602923998;36960367700;7404759134</t>
  </si>
  <si>
    <t>Lenz, Petra H.;Weatherby, Tina M.;Weber, Wendy;Wong, Katy K.</t>
  </si>
  <si>
    <t>Pacific Biosciences Research Center</t>
  </si>
  <si>
    <t>Lenz P.H.</t>
  </si>
  <si>
    <t>Sensory specialization along the first antenna of a calanoid copepod, Pleuromamma xiphias (crustacea)</t>
  </si>
  <si>
    <t>10.1080/10236249609378966</t>
  </si>
  <si>
    <t>2-s2.0-0006956246</t>
  </si>
  <si>
    <t>['¬© 1996', 'rf power', 'magnetic field', 'injecting momentum', 'frequency shifts', 'first demonstration', 'driven current', 'antenna phasing', '1 frequency']</t>
  </si>
  <si>
    <t>We have observed frequency shifts of the 2/1 tearing mode in a tokamak that are consistent with injecting momentum with low frequency rf waves. The 2/1 frequency increased for current drive antenna phasing, decreased for anticurrent drive phasing, and was linear with rf power and driven current. The change in the toroidal velocities derived from the frequency shifts and the calculated rf momentum is consistent. The frequency change also increased with magnetic field, independent of antenna phasing. This is the first demonstration of modifying the 2/1 frequency through rf momentum input. ¬© 1996 The American Physical Society.</t>
  </si>
  <si>
    <t>294-297</t>
  </si>
  <si>
    <t>60032179;60032179;60032179;60032179;60032179</t>
  </si>
  <si>
    <t>57200105780;7005890610;7201848892;9271791400;7006072211</t>
  </si>
  <si>
    <t>Wukitch, S.;Litwin, C.;Harper, M.;Parker, R.;Hershkowitz, N.</t>
  </si>
  <si>
    <t>Madison</t>
  </si>
  <si>
    <t>University of Wisconsin-Madison</t>
  </si>
  <si>
    <t>Wukitch S.</t>
  </si>
  <si>
    <t>Experimental observation of rf driven plasma flow in the phaedrus-t tokamak</t>
  </si>
  <si>
    <t>10.1103/PhysRevLett.77.294</t>
  </si>
  <si>
    <t>2-s2.0-0007133129</t>
  </si>
  <si>
    <t>['upstream speed', 'structure past', 'structure extended', 'still disturb', 'scale measurements', 'result agrees', 'offshore structures', 'mapped using', 'least 100', 'important consequences', 'flow blockage', 'eight beams', 'current meters', 'current field', 'current blockage', 'choosing sites', 'calculating forces', 'bullwinkle showed', 'bullwinkle platform', 'adcp measurements', 'adcp beams', '8 times']</t>
  </si>
  <si>
    <t>Although most offshore structures are open space frames, they still disturb the currents that flow through them. This flow blockage has important consequences both for calculating forces on the structures and for choosing sites for current meters. Full-scale measurements of current blockage were made from the Bullwinkle platform in the Gulf of Mexico using two acoustic Doppler current profilers (ADCPs) that were modified so that all eight beams were in one horizontal plane. The current field was mapped using an objective analysis scheme that was based on the radial current components given by the ADCP beams. This objective analysis technique may also be useful in the interpretation of current measurements made by high-frequency radar systems, which also measure current components along radial lines from their antennas. The analysis of the ADCP measurements at Bullwinkle showed that the average current speed inside the outline of the platform was about 0.8 times the upstream speed. This result agrees with the predictions of actuator disk theory. The wake of the structure extended at least 100 m behind the structure past the end of the ADCP beams. Great care must be taken in measuring currents near offshore structures.</t>
  </si>
  <si>
    <t>1247-1266</t>
  </si>
  <si>
    <t>Forristall, George Z.</t>
  </si>
  <si>
    <t>Netherlands</t>
  </si>
  <si>
    <t>The Hague</t>
  </si>
  <si>
    <t>Royal Dutch Shell</t>
  </si>
  <si>
    <t>Forristall G.</t>
  </si>
  <si>
    <t>Measurements of current blockage by the Bullwinkle platform</t>
  </si>
  <si>
    <t>10.1175/1520-0426(1996)013&lt;1247:MOCBBT&gt;2.0.CO;2</t>
  </si>
  <si>
    <t>2-s2.0-0007593092</t>
  </si>
  <si>
    <t>['toroidal damping', 'tokamak plasmas', 'tokamak ,"', 'spatially localized', 'small fractions', 'minority ions', 'large effect', 'landau damping', 'indirectly driven', 'discrete spectrum']</t>
  </si>
  <si>
    <t>In the Phaedrus-T tokamak [R. Majeski et al., Phys Fluids B 5, 2506 (1993)], Alfv√©n waves are indirectly driven by a fast wave antenna array. Small fractions of minority ions can couple Alfv√©n and ion-ion hybrid waves and have a large effect on the wave numbers accessible for a given launched frequency. A discrete spectrum and toroidal damping for these modes has been identified by measuring dispersion properties at the edge. Landau damping is predicted to be large and spatially localized and to be responsible for the experimentally observed electron heating (T. Intrator et al, "Alfv√©n ion-ion hybrid wave heating in the Phaedrus-T tokamak," to appear in Phys. Plasmas) and current drive near the core of the tokamak plasmas. ¬©1996 American Institute of Physics.</t>
  </si>
  <si>
    <t>1054-1063</t>
  </si>
  <si>
    <t>7003953563;7003907330;7005987181;7007030753;6508325899</t>
  </si>
  <si>
    <t>Intrator, T.;Vukovic, M.;Elfimov, A.;Probert, P. H.;Winz, G.</t>
  </si>
  <si>
    <t>Intrator T.</t>
  </si>
  <si>
    <t>Discrete spectrum of Alfv√©n ion-ion hybrid waves</t>
  </si>
  <si>
    <t>10.1063/1.871761</t>
  </si>
  <si>
    <t>2-s2.0-0007723220</t>
  </si>
  <si>
    <t>['paper deals', 'low cross', '7 ghz', '5 ghz']</t>
  </si>
  <si>
    <t>The paper deals with the design and development of a dual polarised corrugated conical horn employed as a feed for parabolic reflector antennas used in very small aperture terminal applications. The VSAT antenna feed is designed, fabricated and tested to operate over a band from 3.7 GHz to 6.5 GHz with good pattern symmetry, low side lobes and low cross-polarisation.</t>
  </si>
  <si>
    <t>277-282</t>
  </si>
  <si>
    <t>0011748X</t>
  </si>
  <si>
    <t>Defence Science Journal</t>
  </si>
  <si>
    <t>60072235-60008648-60004750-60069554;60072235;101841804</t>
  </si>
  <si>
    <t>23983922300;55726457100;7101974008</t>
  </si>
  <si>
    <t>Christopher, S.;Singh, A. K.;Kaul, A.</t>
  </si>
  <si>
    <t>India;India;India;India;India</t>
  </si>
  <si>
    <t>Bengaluru;Bengaluru;Chennai;Kharagpur;Bangalore</t>
  </si>
  <si>
    <t>Electronics &amp; Radar Development Establishment India;Bharat Electronics;University of Madras;Indian Institute of Technology Kharagpur;NETQUESTS</t>
  </si>
  <si>
    <t>60072235;60069554;60008648;60004750;101841804</t>
  </si>
  <si>
    <t>Christopher S.</t>
  </si>
  <si>
    <t>Design &amp; development of VSAT antenna feed</t>
  </si>
  <si>
    <t>10.14429/dsj.46.4090</t>
  </si>
  <si>
    <t>2-s2.0-0007724184</t>
  </si>
  <si>
    <t>['whose construction', 'virgo project', 'monitoring system', 'interferometer different', 'general techniques', 'final design', 'existing ones', 'digital implementation', 'control system', 'automatic control', 'archiving system', 'architecture makes', '1995 ).]']</t>
  </si>
  <si>
    <t>In this article, we describe the architecture of the 3 m suspended Michelson interferometer prototype for gravitational wave detection which is operational in Napoli. The characteristic which makes this interferometer different from the existing ones is the digital implementation of the control system, the monitoring system, the data acquisition system, and the archiving system. This architecture makes this interferometer a good test bench for the study, the development, and the test of general techniques for the automatic control of interferometers for gravitational wave detection. In particular, it is now being used for the development and the test of some subsystems of the very long baseline interferometric VIRGO antenna for gravitational wave detection. [The Virgo Project, Final Design of the Italian-French large base interferometric antenna Virgo for gravitational wave detection of which the authors are proponents and in whose construction the Authors are collaborating (INFN, Italy, and CNRS, France, 1989, 1992, 1995).] ¬© 1996 American Institute of Physics.</t>
  </si>
  <si>
    <t>4353-4359</t>
  </si>
  <si>
    <t>60017293-60113231;60017293-60113231;60113231;60017293-60113231;60017293-60113231;60113231-60020261</t>
  </si>
  <si>
    <t>7101880997;56243143200;7003777189;6602534264;56262970900;7202429853</t>
  </si>
  <si>
    <t>Barone, Fabrizio;Calloni, Enrico;Di Fiore, Luciano;Grado, Aniello;Milano, Leopolde;Russo, Guido</t>
  </si>
  <si>
    <t>Italy;Italy;Italy</t>
  </si>
  <si>
    <t>Naples;Rende;Naples</t>
  </si>
  <si>
    <t>Istituto Nazionale di Fisica Nucleare, Sezione di Napoli;Universit√† della Calabria;Universit√† degli Studi di Napoli Federico II</t>
  </si>
  <si>
    <t>60113231;60020261;60017293</t>
  </si>
  <si>
    <t>Barone F.</t>
  </si>
  <si>
    <t>Digitally controlled interferometer prototype for gravitational wave detection</t>
  </si>
  <si>
    <t>10.1063/1.1147536</t>
  </si>
  <si>
    <t>2-s2.0-0007827374</t>
  </si>
  <si>
    <t>['wave reflections', 'visual interpretation', 'tm mode', 'single target', 'simple structures', 'signals requires', 'scatters embedded', 'sabine necropolis', 'random media', 'radar sections', 'propagation phenomena', 'polarized ).', 'polarization effects', 'numerical processing', 'gpr involves', 'good knowledge', 'georadar system', 'free space', 'field results', 'experimental configuration', 'eventually stratified', 'elaborated data', 'complex phenomena']</t>
  </si>
  <si>
    <t>Antenna | Co-polarized dipole | Cross-polarized dipole | Experimental tests | Ground penetrating radar | Signal processing</t>
  </si>
  <si>
    <t>The interpretation of ground penetrating radar (GPR) signals requires a good knowledge of the electromagnetic wave generation and propagation phenomena. Both visual interpretation of the radar sections and numerical processing of the echoes are based on theoretical considerations aiming to explain the wave scattering mechanism from simple structures and wave reflections from subsurface anomalous bodies. Actually, GPR involves a very complex phenomena, because the radar antenna emits very close to a random media, eventually stratified and with scatters embedded in it. Responses from single target, in free space and into the ground, are investigated using different reciprocal antenna positions of bistatic georadar OYO YL, R2 with 600 MHz antennae (TE, TM mode and cross-polarized). The same data acquisition approach was used in an archaeological test site, containing dromos chamber tombs (Sabine Necropolis of Colle del Forno). The measurements, in this case, were carried out with the same georadar system. The experimental and field results are compared in order to understand the significance of the polarization effects. In this work, the experimental configuration, the field and elaborated data are shown. Some considerations about different field instrument configurations are presented. ¬© 1996 John Wiley and Sons, Ltd.</t>
  </si>
  <si>
    <t>89-105</t>
  </si>
  <si>
    <t>Archaeological Prospection</t>
  </si>
  <si>
    <t>60008839;60008839;60008839</t>
  </si>
  <si>
    <t>57067659200;7004169189;6603342525</t>
  </si>
  <si>
    <t>Piro, S.;Rosso, F.;Versino, L.</t>
  </si>
  <si>
    <t>Montelibretti</t>
  </si>
  <si>
    <t>Istituto Per Le Tecnologie Applicate Ai Beni Culturali, Montelibretti</t>
  </si>
  <si>
    <t>Piro S.</t>
  </si>
  <si>
    <t>Experimental tests for characterization of the gpr pulse using different antennae configurations. Detection of shallow-depth bodies and archaeological structure</t>
  </si>
  <si>
    <t>10.1002/(SICI)1099-0763(199606)3:2&lt;89::AID-ARP48&gt;3.0.CO;2-Z</t>
  </si>
  <si>
    <t>2-s2.0-0007939373</t>
  </si>
  <si>
    <t>['three times', 'science observations', 'satellite operation', 'planned orbit', 'perigee height', 'parabolic antenna', 'orbiting radio', 'maser sources', 'main targets', 'elliptical one', 'astronautical science', 'apogee height', '1000 km', '000 km']</t>
  </si>
  <si>
    <t>The satellite for the VLBI Space Observatory Programme (VSOP) of the Institute of Space and Astronautical Science (ISAS), Japan, is described. The satellite is designed as an orbiting radio-telescope with a parabolic antenna of 8 m diameter, and will conduct radio astronomy observations by VLBI in cooperation with ground radio telescopes around the world. The planned orbit is an elliptical one with an apogee height of about 22,000 km and a perigee height of about 1000 km. The maximum baseline length of the interferometer is about three times the Earth's diameter. Active galactic nuclei, quasars and maser sources are the main targets of observations. The satellite will be launched in January-February of 1997. The satellite operation, the science observations and correlation of data will be performed in collaboration with NASA and ground radio observatories all over the world. Copyright ¬© 1996 Elsevier Science Ltd.</t>
  </si>
  <si>
    <t>161-167</t>
  </si>
  <si>
    <t>Space Technology</t>
  </si>
  <si>
    <t>60000809;60000809</t>
  </si>
  <si>
    <t>7007038960;7101821985</t>
  </si>
  <si>
    <t>Hirosawa, Haruto;Hirabayashi, Hisashi</t>
  </si>
  <si>
    <t>Sagamihara</t>
  </si>
  <si>
    <t>JAXA Institute of Space and Astronautical Science</t>
  </si>
  <si>
    <t>Hirosawa H.</t>
  </si>
  <si>
    <t>Design and development of the space VLBI satellite for the VSOP (VLBI space observatory programme)</t>
  </si>
  <si>
    <t>S0892927096000164</t>
  </si>
  <si>
    <t>10.1016/s0892-9270(96)00016-4</t>
  </si>
  <si>
    <t>2-s2.0-0008508504</t>
  </si>
  <si>
    <t>['urosome differentiation', 'sternal suture', 'sexes obtained', 'setation formula', 'segmented antennule', 'segmented antenna', 'primitive features', 'parasitic copepods', 'parasitic copepod', 'new species', 'new siphonostomatoid', 'new genus', 'legs 2', 'indistinctly 18', 'incomplete prosome', 'gill pouches', 'geniculate bilaterally', 'following features', 'first record', 'discrete pedestal', 'described based', 'continental slopes', 'archidactylina myxinicola', 'apparently possesses']</t>
  </si>
  <si>
    <t>A parasitic copepod, Archidactylina myxinicola, new genus, new species (Siphonostomatoida: Archidactylinidae, new family), is described based on specimens of both sexes obtained from the gill pouches of hagfishes (Agnatha: Myxiniformes) collected from the continental slopes of the Sea of Kumano, Japan. This is the first record of parasitic copepods from Agnatha. Although this new taxon generally exhibits eudactylinid facies, it apparently possesses more primitive features than those found in the Eudactylinidae. This new siphonostomatoid is characterized by possessing the following features: (1) a sternal suture on the cephalothorax between the maxillipedal and the first pedigerous somites; (2) incomplete prosome-urosome differentiation; (3) a free genital somite; (4) ventral copulatory pores isolated from the lateral genital apertures in the female; (5) no cuticular ornamentation characteristic of the eudactylinids; (6) an indistinctly 18-segmented antennule in both sexes, geniculate bilaterally in the male; (7) uniramous, 5-segmented antenna; (8) maxilliped on a discrete pedestal and lacking myxal process on the corpus; and (9) a setation formula of III,I,5 on the third exopodal segment of legs 2-4 of both sexes.</t>
  </si>
  <si>
    <t>406-417</t>
  </si>
  <si>
    <t>Izawa, Kunihiko</t>
  </si>
  <si>
    <t>Tsu</t>
  </si>
  <si>
    <t>Mie University</t>
  </si>
  <si>
    <t>Izawa K.</t>
  </si>
  <si>
    <t>Archidactylina myxinicola, new genus, new species (Siphonostomatoida), in a new family of copepoda parasitic on hagfishes (Agnatha: Myxiniformes) from Japan</t>
  </si>
  <si>
    <t>10.2307/1548896</t>
  </si>
  <si>
    <t>2-s2.0-0008637451</t>
  </si>
  <si>
    <t>['uninjected control', 'three components', 'synthetic e11', 'sex pheromone', 'pheromone glands', 'mass spectra', 'major components', 'gland components', 'first time', 'eag analysis', 'dmds adduces', 'data indicated', 'c18 ald', 'blank control', 'average amount', 'andraca bipunctuta', 'andraca bipunctata', 'also significantly', 'ald strongly', 'ald caught', 'ald ).', 'ald ),', '5 %,', '4 hr', '1 %.']</t>
  </si>
  <si>
    <t>(e)-14-octadecenal | (e,E)-11,14-octadecadienal | Decapitated female moth | E-11-octadecenal | Octadecanal</t>
  </si>
  <si>
    <t>Octadecanal (18: Ald), (E)-11-octadecenal (E11-18: Ald). (E)-14-octadecenal (E14-18:Ald) and (E, E)-11,14-octadecadienai (E11,E14-18: Ald) were isolated and identified as major components from the pheromone glands of the tea cluster caterpillar, Andraca bipunctata, in Taiwan by analyzing the mass spectra of gland components and their DMDS adduces. GC retention times and mass spectra of the components were in agreement with those of authentic synthetic compounds. The average amount of 18 : Ald, E11-18:Ald. E14-18:Ald and E11,E14-18:Ald per female gland (1 to 3 days old) was 121 ¬± 76, 50 ¬± 20. 187 ¬± 75. and 237 ¬± 110 ng. respectively, in a ratio of 20:8:31:41. Synthetic E11, E14-18:Ald caught more males than each of the other three components or blank control in field trapping tests. E11, E14-18 : Aid is reported as an insect sex pheromone for the first time. Male antenna responded to E11, E14-18: Ald strongly in an EAG analysis. Furthermore, 4 hr after the injection of PBAN (pheromone biosynthetic activating neuropeptide) into decapitated female moths (2 days old), the percentage of the E11, E14-C18 Ald in the gland extract increased from 0% to 75.5%, which was also significantly more than that of unligaled and uninjected control at 55.1%. All these data indicated that E11, E14-18:Ald is the sex pheromone of the Andraca bipunctuta in Taiwan. ¬© Plenum Publishing Corporation.</t>
  </si>
  <si>
    <t>271-285</t>
  </si>
  <si>
    <t>60016969-60007661;60016969;60016969;60016969;60016969;60016969</t>
  </si>
  <si>
    <t>7401465237;7402420315;7103215789;56093400700;8863147400;7202904384</t>
  </si>
  <si>
    <t>Ho, H. Y.;Tao, Y. T.;Tsai, R. S.;Wu, Y. L.;Tseng, H. K.;Chow, Y. S.</t>
  </si>
  <si>
    <t>Taiwan;Taiwan</t>
  </si>
  <si>
    <t>Nankang;Taipei</t>
  </si>
  <si>
    <t>Academia Sinica Taiwan;Academia Sinica, Institute of Chemistry</t>
  </si>
  <si>
    <t>60016969;60007661</t>
  </si>
  <si>
    <t>Ho H.</t>
  </si>
  <si>
    <t>Isolation, identification, and synthesis of sex pheromone components of female tea cluster caterpillar, andraca bipunctata walker (lepidoptera: bombycidae) in Taiwan</t>
  </si>
  <si>
    <t>10.1007/BF02055098</t>
  </si>
  <si>
    <t>2-s2.0-0009226314</t>
  </si>
  <si>
    <t>['simultaneous analysis', 'signal amplitudes', 'relevant consequences', 'practical implementation', 'parallel detectors', 'new ideas', 'different sytes', 'different stages', 'detectors located', 'data coming']</t>
  </si>
  <si>
    <t>We describe the possibilities of signal processing allowed by the new fully numerical data analysis system developed for the 100 mK resonant gravitational wave antenna AURIGA. We summarize some new ideas, in different stages of practical implementation, which have relevant consequences for the simultaneous analysis of the data coming from detectors located at different sytes. Among these a self consistency test on signal amplitudes for two or more parallel detectors.</t>
  </si>
  <si>
    <t>104-106</t>
  </si>
  <si>
    <t>Nuclear Physics B - Proceedings Supplements</t>
  </si>
  <si>
    <t>60015986;60000481;60024690;60073812;60073812;60015986;60024690;60073812;60015986;60000481</t>
  </si>
  <si>
    <t>56240659400;7006430243;7004095514;7003817968;6603836801;55958189400;6603028487;56991296500;6603548059;7006358007</t>
  </si>
  <si>
    <t>Vitale, S.;Caruso, S.;Fortini, P. L.;Maron, G.;Ortolan, A.;Prodi, G. A.;Taffarello, L.;Vedovato, G.;Zendri, J. P.;Cerdonio, M.</t>
  </si>
  <si>
    <t>Italy;Italy;Italy;Italy</t>
  </si>
  <si>
    <t>Legnaro;Ferrara;Trento;Padua</t>
  </si>
  <si>
    <t>Laboratori Nazionali di Legnaro;University of Ferrara;Universit√† di Trento;Universit√† degli Studi di Padova</t>
  </si>
  <si>
    <t>60073812;60024690;60015986;60000481</t>
  </si>
  <si>
    <t>Vitale S.</t>
  </si>
  <si>
    <t>Fast numerical data analysis for resonant gravitational wave antennas and antennas arrays: Optimal filtering, signal timing and internal vetoes</t>
  </si>
  <si>
    <t>10.1016/0920-5632(96)00219-8</t>
  </si>
  <si>
    <t>2-s2.0-0009287242</t>
  </si>
  <si>
    <t>['test signal', 'surface error', 'reduced using', 'paper investigates', 'misell algorithm', 'method using', 'measurement resolution', 'measurement reproducibility', 'investigated experimentally', 'geostationary satellite', 'extrapolation algorithm', 'estimation errors', 'cassegrain antenna', 'aperture plane']</t>
  </si>
  <si>
    <t>Extrapolation algorithm | Misell algorithm | Radio wave holography | Reflector panel | Surface error</t>
  </si>
  <si>
    <t>This paper investigates the phase retrieval holography (PRH) method using the Misell algorithm for measuring the surface error of a large reflector antenna. PRH is a technique that does not require phase measurement. The algorithm is investigated experimentally and the estimation errors are evaluated quantitatively using measurement simulation. First, it is shown that estimation errors can be reduced using an initial aperture distribution calculated by ray-tracing. The measurement resolution is improved by applying an extrapolation algorithm to the Misell algorithm. Finally, the surface error of a Cassegrain antenna with an aperture of 64 m to resolution of about 4.1 m in the aperture plane was measured by receiving a test signal from a geostationary satellite (frequency: 1.545 GHz). As a result of the experiment, the surface error of 1.57 mm RMS and measurement reproducibility of 0.54 mm RMS were obtained and it was confirmed that this method is effective as a simple surface measurement method.</t>
  </si>
  <si>
    <t>104-114</t>
  </si>
  <si>
    <t>Electronics and Communications in Japan, Part I: Communications (English translation of Denshi Tsushin Gakkai Ronbunshi)</t>
  </si>
  <si>
    <t>100340532-60030526-124590157-60002784-60002407-124590705-60021992-124590703-100776830;100340532-124590705-100776830-60025272-60029701-124590621-124590434-124590465;100340532;100340532;60101699;60002784</t>
  </si>
  <si>
    <t>57214701956;7101821985;55683255300;7402473597;6506652220;7403422043</t>
  </si>
  <si>
    <t>Nishibori, Toshiyuki;Hirabayashi, Hisashi;Kobayashi, Hideyuki;Murata, Yasuhiro;Shimawaki, Yutaka;Nomura, Takuya</t>
  </si>
  <si>
    <t>Japan;Japan;Japan;Japan;United States;Japan;Japan;;;;;;;Japan;Japan</t>
  </si>
  <si>
    <t>Tokyo;Tokyo;Mitaka;Tokyo;Barrington;Tokyo;Tokyo;;;;;;;;Sagamihara</t>
  </si>
  <si>
    <t>Mitsubishi Electric Corporation;Hosei University;National Institutes of Natural Sciences - National Astronomical Observatory of Japan;The University of Tokyo;Control Engineering;Sophia University;Tokyo Metropolitan College of Aeronautical Engineering;Inst. Space and Astronautical Sci.;Japan Society of Mechanical Eng.;Space VLBI Observatory Program;Japan Geodetic Association;IAU;Ishikawajima-Harima Heavy Indust. C.;Astronomical Society of;Inst. of Space and Aero. Science</t>
  </si>
  <si>
    <t>60101699;60030526;60029701;60025272;60021992;60002784;60002407;124590705;124590703;124590621;124590465;124590434;124590157;100776830;100340532</t>
  </si>
  <si>
    <t>Nishibori T.</t>
  </si>
  <si>
    <t>Surface error measurements of large reflector antennas by phase retrieval holography - An application of extrapolation algorithm</t>
  </si>
  <si>
    <t>10.1002/ecja.4410790411</t>
  </si>
  <si>
    <t>2-s2.0-0011847805</t>
  </si>
  <si>
    <t>['recent advances', 'paper examines', 'original method', 'efficient analysis', 'complex structures']</t>
  </si>
  <si>
    <t>This paper examines some recent advances that enable an efficient analysis of complex structures to be carried out using several techniques in conjunction with the conventional finite difference time domain (FDTD) algorithm.32 FDTD improves the computational efficiency significantly while maintaining the accuracy of the original method, as demonstrated with examples of microwave antenna modeling.</t>
  </si>
  <si>
    <t>134-150</t>
  </si>
  <si>
    <t>Microwave Journal</t>
  </si>
  <si>
    <t>60000745;60000745;60021293</t>
  </si>
  <si>
    <t>6602901687;55197051100;7402414103</t>
  </si>
  <si>
    <t>Chebolu, Siva;Mittra, Raj;Becker, Wiren D.</t>
  </si>
  <si>
    <t>Armonk;Urbana</t>
  </si>
  <si>
    <t>International Business Machines;University of Illinois Urbana-Champaign</t>
  </si>
  <si>
    <t>60021293;60000745</t>
  </si>
  <si>
    <t>Chebolu S.</t>
  </si>
  <si>
    <t>The analysis of microwave antennas using the FDTD method</t>
  </si>
  <si>
    <t>2-s2.0-0013352047</t>
  </si>
  <si>
    <t>['thermal emission', 'star formation', 'spatial variations', 'ray satellites', 'ray data', 'overall emission', 'ngc 4038', 'low abundance', 'kev band', 'higher energies', 'fitted abundance', 'find emission', 'data obtained', 'column density', 'asca satellite', "antennae '),", 'analyse x', 'also known', '8 kev']</t>
  </si>
  <si>
    <t>Galaxies: Individual: NGC 4038/9 | Galaxies: Interactions | X-rays: Galaxies</t>
  </si>
  <si>
    <t>We analyse X-ray data from the ASCA satellite for the galaxies NGC 4038/9 (also known as 'the Antennae'), and find emission from both galaxies. At least two spectral components are required to describe the overall emission from these galaxies: thermal emission from a plasma at 0.8 keV, and a component at higher energies. The hot gas contributes about half of the flux in the 0.5- to 6-keV band. If the column density to the higher energy component is &gt; 2 √ó 1021 cm-2 then the fitted abundance in the hot gas component is less than 0.2 times solar. This low abundance is not expected for the hot interstellar medium in NGC 4038/9 in which supernovae and star formation (expected to enrich and heat the gas) are ongoing. We do not detect any spatial variations in the spectrum. We relate these findings to data obtained by other X-ray satellites (Einstein, ROSAT) for this interacting galaxy pair.</t>
  </si>
  <si>
    <t>48-58</t>
  </si>
  <si>
    <t>Monthly Notices of the Royal Astronomical Society</t>
  </si>
  <si>
    <t>60031259;60000809;60000809;60000809;60020680</t>
  </si>
  <si>
    <t>7003968523;7005813977;55460368700;36859137200;7005599650</t>
  </si>
  <si>
    <t>Sansom, A. E.;Dotani, T.;Okada, K.;Yamashita, A.;Fabbiano, G.</t>
  </si>
  <si>
    <t>United Kingdom;United States;Japan</t>
  </si>
  <si>
    <t>Preston;Cambridge;Sagamihara</t>
  </si>
  <si>
    <t>University of Central Lancashire;Harvard-Smithsonian Center for Astrophysics;JAXA Institute of Space and Astronautical Science</t>
  </si>
  <si>
    <t>60031259;60020680;60000809</t>
  </si>
  <si>
    <t>Sansom A.</t>
  </si>
  <si>
    <t>ASCA observations of 'the Antennae'</t>
  </si>
  <si>
    <t>10.1093/mnras/278.1.48</t>
  </si>
  <si>
    <t>2-s2.0-0013420697</t>
  </si>
  <si>
    <t>89-91</t>
  </si>
  <si>
    <t>Northern Journal of Applied Forestry</t>
  </si>
  <si>
    <t>D'Eon, Stephen P.</t>
  </si>
  <si>
    <t>Ottawa</t>
  </si>
  <si>
    <t>Canadian Forest Service</t>
  </si>
  <si>
    <t>D'Eon S.P.</t>
  </si>
  <si>
    <t>Forest canopy interference with GPS signals at two antenna heights</t>
  </si>
  <si>
    <t>10.1093/njaf/13.2.89</t>
  </si>
  <si>
    <t>2-s2.0-0013598208</t>
  </si>
  <si>
    <t>['varying number', 'specific sensilla', 'slender sensilla', 'phylogenetic implications', 'outer pan', 'lateral flagellum', 'essentially conform', 'distribution patterns', 'aesthetascs described', 'aesthetasc sensilla']</t>
  </si>
  <si>
    <t>The aesthetasc sensilla of the mysid Lophogaster typicus are distributed on the lateral flagellum of the antennules (first antennae). They essentially conform to the typical aesthetasc structure. Compared to aesthetascs described in other crustaceans, there are divergences in this structure: there is only 1 outer dendritic segment per sensory cell, and the outer pan of the hair is flattened in Lophogaster. In males, the lateral flagella also carry a varying number of slender sensilla, located between the aesthetascs. The male-specific sensilla are innervated by monoand biciliary sensory neurons. The phylogenetic implications of the morphology and distribution patterns of the aesthetascs and male-specific sensilla are considered.</t>
  </si>
  <si>
    <t>45-53</t>
  </si>
  <si>
    <t>60029170;60029170;60029170;60029170</t>
  </si>
  <si>
    <t>7202519528;57225253392;6701647121;7006062747</t>
  </si>
  <si>
    <t>Johansson, Kjell U.I.;Gefors, Lina;Wall√©n, Rita;Hallberg, Eric</t>
  </si>
  <si>
    <t>Lund</t>
  </si>
  <si>
    <t>Lunds Universitet</t>
  </si>
  <si>
    <t>Johansson K.U.I.</t>
  </si>
  <si>
    <t>Structure and distribution patterns of aesthetascs and male-specific sensilla in Lophogaster typicus (Mysidacea)</t>
  </si>
  <si>
    <t>10.2307/1548929</t>
  </si>
  <si>
    <t>2-s2.0-0013656558</t>
  </si>
  <si>
    <t>National Cancer Institute</t>
  </si>
  <si>
    <t>P01CA042745</t>
  </si>
  <si>
    <t>NCI</t>
  </si>
  <si>
    <t>['temperature sensitivity', 'subject motion', 'radio frequency', 'potential method', 'noise ratio', 'muscle tumor', 'muscle tissue', 'mm3 volume', 'mm3 region', 'gel materials', 'data acquisition', 'chemical shift', 'canine brain', 'brain tissue', 'approximately 0', '64 mhz', '130 mhz', '100 db']</t>
  </si>
  <si>
    <t>magnetic resonance imaging | phase | temperature | thermometry</t>
  </si>
  <si>
    <t>The temperature sensitivity of the chemical shift of water (approximately 0.01 ppm/¬∞C) provides a potential method to monitor temperature changes in vivo or in vitro through the changes in phase of a gradient-echo magnetic resonance (MR) image. This relation was studied at 1.5 T in gel materials and in vivo in canine brain and muscle tissue, heated with a radio frequency (rf) annular phased array hyperthermia antenna. The rf fields associated with heating (130 MHz) and imaging (64 MHz) were decoupled using bandpass filters providing isolation in excess of 100 dB, thus allowing simultaneous imaging and rf heating without deterioration of the MR image signal-to-noise ratio. In a gel, temperature sensitivity of the MR image phase was observed to be (4.41¬±0.02) phase degrees/¬∞C for T(e)=20 ms, which allowed temperature changes of 0.22 ¬∞C to be resolved for a 50-mm3 region in less than 10 s of data acquisition. In vivo, for T(e)=20 ms, the temperature sensitivity was (3.2 ¬± 0.1) phase degrees/¬∞C for brain tissue, (3.1 ¬± 0.1) phase degrees/¬∞C for muscle, and (3.0¬±0.2) phase degrees/¬∞C for a muscle tumor (sarcoma), allowing temperature changes of 0.6 ¬∞C to be resolved in a 16-mm3 volume in less than 10 s of data acquisition. We conclude that, while the technique is very sensitive to magnetic field inhomogeneity, stability, and subject motion, it appears to be useful for in vivo temperature change measurement.</t>
  </si>
  <si>
    <t>1775-1782</t>
  </si>
  <si>
    <t>Medical Physics</t>
  </si>
  <si>
    <t>60113147;60113147;60113147;60113147</t>
  </si>
  <si>
    <t>7005630767;7102625700;7102654360;35475361200</t>
  </si>
  <si>
    <t>MacFall, James R.;Prescott, Deborah M.;Charles, H. Cecil;Samulski, Thaddeus V.</t>
  </si>
  <si>
    <t>Durham</t>
  </si>
  <si>
    <t>Duke University Medical Center</t>
  </si>
  <si>
    <t>MacFall J.R.</t>
  </si>
  <si>
    <t>&lt;sup&gt;1&lt;/sup&gt;H MRI phase thermometry in vivo in canine brain, muscle, and tumor tissue</t>
  </si>
  <si>
    <t>10.1118/1.597760</t>
  </si>
  <si>
    <t>2-s2.0-0029658750</t>
  </si>
  <si>
    <t>['whereas l', 'tropical rain', 'sized anomalies', 'rms difference', 'radar observations', 'kilometric baselines', 'height noise', 'forming kilometer', 'forest collected', 'entire landscape', 'atmospheric delays', 'adjacent clearings']</t>
  </si>
  <si>
    <t>Repeat-pass, interferometric, radar observations of tropical rain-forest collected by the Shuttle Imaging Radar C (SIR-C) in the state of Rondonia, Brazil, reveal signal coherence is destroyed at C-band (5.6-cm) in the forest, whereas L-band (24-cm) radar signals remain strongly coherent over the entire landscape. At L-band, the rms difference in inferred topographic height between the forest and adjacent clearings is 5 m, equivalent to the height noise. Atmospheric delays are large, however, forming kilometer-sized anomalies with a 1.2-cm rms one way. Radar interferometric studies of the humid tropics must therefore be conducted at long radar wavelengths, with kilometric baselines or with two antennas operating simultaneously.</t>
  </si>
  <si>
    <t>993-996</t>
  </si>
  <si>
    <t>Geophysical Research Letters</t>
  </si>
  <si>
    <t>Rignot, E.</t>
  </si>
  <si>
    <t>Rignot E.</t>
  </si>
  <si>
    <t>Dual-frequency interferometric SAR observations of a tropical rain-forest</t>
  </si>
  <si>
    <t>10.1029/96GL00456</t>
  </si>
  <si>
    <t>2-s2.0-0029666571</t>
  </si>
  <si>
    <t>['voyager 1', 'voltage pulse', 'technique used', 'study micron', 'second frames', 'plasma waves', 'particle striking', 'much lower', 'much different', 'masses greater', 'makes use', 'equatorial plane', 'easily detectable', 'detecting micron', 'approximately 20', '35 rj', '20 km', '2 spacecraft', '11 g']</t>
  </si>
  <si>
    <t>Wideband waveform data obtained by the plasma wave instruments onboard the Voyager 1 and 2 spacecraft have been used to study micron-sized dust particles in the vicinity of Jupiter. The technique used was developed during the fly by s of Saturn, Uranus, and Neptune, and makes use of the fact that a particle striking the spacecraft at 10-20 km/s causes a voltage pulse in the plasma wave receiver. The waveform of the voltage pulse is much different than the waveform of plasma waves and provides a highly reliable method of detecting micron-sized dust particles. Although the dust impact rate observed in the vicinity of Jupiter is much lower than the rates at Saturn, Uranus, and Neptune, the particles are easily detectable. Approximately 1200 48-second frames of wideband waveform data were examined in the vicinity of Jupiter. Dust impact signatures were found in approximately 20% of these frames. The peak impact rates are about 1 impact per second, and the peak number densities are about 10-5 m-3. Most of the impacts occurred near the equatorial plane at radial distances less than about 35 RJ from Jupiter. Analysis of the detection threshold indicates that the particles have masses greater than 10-11 g, which corresponds to particles with diameters of a few micrometers or larger.</t>
  </si>
  <si>
    <t>997-1000</t>
  </si>
  <si>
    <t>60017495;60024324;60024324;60024324</t>
  </si>
  <si>
    <t>35586645100;7007153701;7006701856;6508033782</t>
  </si>
  <si>
    <t>Tsintikidis, D.;Gurnett, D. A.;Kurth, W. S.;Granroth, L. J.</t>
  </si>
  <si>
    <t>Iowa City;San Diego</t>
  </si>
  <si>
    <t>University of Iowa;Hydrologic Research Center</t>
  </si>
  <si>
    <t>60024324;60017495</t>
  </si>
  <si>
    <t>Tsintikidis D.</t>
  </si>
  <si>
    <t>Micron-sized particles detected in the vicinity of Jupiter by the Voyager plasma wave instruments</t>
  </si>
  <si>
    <t>10.1029/96GL00961</t>
  </si>
  <si>
    <t>2-s2.0-0029666572</t>
  </si>
  <si>
    <t>Natural Environment Research Council</t>
  </si>
  <si>
    <t>GR3/8579</t>
  </si>
  <si>
    <t>NERC</t>
  </si>
  <si>
    <t>['significantly different', 'sexual differentiation', 'sex ratio', 'sampler deficiencies', 'rights reserved', 'producing three', 'population analysis', 'perhaps four', 'ovigerous females', 'orchomene nanus', 'one year', 'marsupial development', 'l .)].', 'instar 8', 'instar 5', 'inaccuracies associated', 'frequency data', 'flagellum becomes', 'finding ).', 'eggs doubled', 'crushed crabs', 'collections could', 'carcinus maenas', 'behavioural differences', 'apparent overall', 'amalgamated size', 'allowed recognition', '52 eggs']</t>
  </si>
  <si>
    <t>Amphipoda | Life history | Lysianassoidea | Orchomene | Scavenger | Scotland</t>
  </si>
  <si>
    <t>Orchomene nanus (Kr√∏yer) was captured in funnel traps baited with crushed crabs [Carcinus maenas (L.)]. Monthly field samples were collected for population analysis over one year. Male Orchomene nanus can be distinguished most effectively from females and juveniles on the basis of the number of articles in antenna 2 flagellum. This flagellum becomes more elongate at each moult after sexual differentiation. The acquisition of calceoli reflects sexual maturation in males, as does a setose brood pouch in females. Analysis of the amalgamated size-frequency data for all seasons, allowed recognition of putative moult stages and calculation of moult-to-moult growth factors throughout the life of an individual (estimated to be 13 instars). Sexual differentiation occurred at instar 5 and maturity at instar 8. Males may live slightly longer than females. Females are iteroparous, producing three, perhaps four, broods. A two-generation life cycle involving a short-lived (7mo), fast growing summer generation and a longer-lived (12 months), slower growing generation that overwinters is hypothesized. Ovigerous females were present virtually year-round (none was recorded in October or January), resulting in domination of the population by juveniles for most of the year. Fecundity was related to female body size. Maximum clutch size was 26; with a lifetime potential fecundity calculated to be 27-52 eggs. Eggs doubled in volume during marsupial development. That hatchlings were under-represented in the collections could be due to sampler deficiencies (mesh size), or to behavioural differences, cf. adults. In most samples, the sex ratio was not significantly different from 1:1. However, a tendency toward female dominance was apparent overall (with the proviso that inaccuracies associated with recognition of the smallest males may have contributed to this finding). ¬© 1996 Elsevier Science B.V. All rights reserved.</t>
  </si>
  <si>
    <t>53-70</t>
  </si>
  <si>
    <t>Journal of Experimental Marine Biology and Ecology</t>
  </si>
  <si>
    <t>60014176;60014176</t>
  </si>
  <si>
    <t>55900158000;7403041614</t>
  </si>
  <si>
    <t>Moore, P. G.;Wong, Y. M.</t>
  </si>
  <si>
    <t>Millport</t>
  </si>
  <si>
    <t>University Marine Biological Station</t>
  </si>
  <si>
    <t>Moore P.</t>
  </si>
  <si>
    <t>Observations on the life history of Orchomene nanus (Kr√∏yer) (Amphipoda: Lysianassoidea) at Millport, Scotland as deduced from baited trapping</t>
  </si>
  <si>
    <t>10.1016/0022-0981(95)00094-1</t>
  </si>
  <si>
    <t>2-s2.0-0029667740</t>
  </si>
  <si>
    <t>['verrill ).', 'specific associate', 'short review', 'sea anemones', 'reduced armament', 'northern norway', 'host tissue', 'francis group', 'feed mostly', 'entire life', 'cycle among', 'amphipods spend']</t>
  </si>
  <si>
    <t>Amphipod/sea anemone association | Biology | Taxonomy</t>
  </si>
  <si>
    <t>The amphipod Stenothoe brevicornis Sars, 1883 (Crustacea: Amphipoda: Stenothoidae) is redescribed using material from the Troms√∏ area, northern Norway. It is characterized by a reduced armament of antennae and legs and very small secondary sexual differences. S. brevicornis is an obligate and host-specific associate of the actiniid sea anemone Actinostola callosa (Verrill). The amphipods spend their entire life-cycle among the tentacles of their host and feed mostly on host tissue. A short review of associations involving Stenothoe species is given. Most species live among hydroid polyps or algae, a few i or on sponges, ascidians, hydro-corals, and sea anemones. ¬© 1996 Taylor &amp; Francis Group, LLC.</t>
  </si>
  <si>
    <t>51-66</t>
  </si>
  <si>
    <t>Journal of Natural History</t>
  </si>
  <si>
    <t>60021255;112740616</t>
  </si>
  <si>
    <t>6701515458;6507691801</t>
  </si>
  <si>
    <t>Vader, W.;Krapp-Schickel, G.</t>
  </si>
  <si>
    <t>Norway;Germany</t>
  </si>
  <si>
    <t>Tromso;Bonn</t>
  </si>
  <si>
    <t>UiT The Arctic University of Norway;Zoological Research Museum A. Koenig</t>
  </si>
  <si>
    <t>Vader W.</t>
  </si>
  <si>
    <t>Redescription and biology of stenothoe brevicornis sars (amphipoda: Crustacea), an obligate associate of the sea anemone actinostola callosa (verrill)</t>
  </si>
  <si>
    <t>10.1080/00222939600770041</t>
  </si>
  <si>
    <t>2-s2.0-0029668874</t>
  </si>
  <si>
    <t>Sandia National Laboratories</t>
  </si>
  <si>
    <t>DE-AC04-94AL-85000</t>
  </si>
  <si>
    <t>['wing tips', 'tracking capability', 'test conducted', 'system accuracy', 'strapdown ins', 'show agreement', 'seconds using', 'rights reserved', 'processed using', 'pitch angles', 'integer ambiguities', 'gps measurements', 'dynamics consisting', 'day test', 'attitude determination', 'arcminute level', 'airborne mode', '35 degrees', '10 hz']</t>
  </si>
  <si>
    <t>The use of a non-dedicated GPS receiver system for attitude determination was assessed in airborne mode through a test conducted at Sandia National Laboratories. Four independent NovAtel GPSCardTM receivers were installed in Sandia's Twin Engine Otter with two antennae mounted on the fuselage and two on the wing tips at separations of 6 to 18 m. A strapdown INS was also on board the aircraft in order to provide an independent attitude reference at rates between 4 and 10 Hz. During the multi-day test, GPS measurements were recorded at rates between 1 and 10 Hz. Carrier phase measurements were post-processed using a double-difference approach developed at The University of Calgary in which integer ambiguities were resolved in seconds using the known antenna separations as constraints. The tracking capability of the system is demonstrated under dynamics consisting of roll and pitch angles up to 60 and 35 degrees, respectively. Comparisons between the GPS and INS attitude angles are presented and show agreement at the several-arcminute level. Conclusions are made with respect to system accuracy and performance in an operational airborne environment. ¬© 1996 Elsevier Science B.V. All rights reserved.</t>
  </si>
  <si>
    <t>99-108</t>
  </si>
  <si>
    <t>ISPRS Journal of Photogrammetry and Remote Sensing</t>
  </si>
  <si>
    <t>60002306;60002306</t>
  </si>
  <si>
    <t>7202419825;7404827715</t>
  </si>
  <si>
    <t>Cannon, M. E.;Sun, H.</t>
  </si>
  <si>
    <t>Calgary</t>
  </si>
  <si>
    <t>University of Calgary</t>
  </si>
  <si>
    <t>Cannon M.</t>
  </si>
  <si>
    <t>Experimental assessment of a non-dedicated GPS receiver system for airborne attitude determination</t>
  </si>
  <si>
    <t>10.1016/0924-2716(69)00011-6</t>
  </si>
  <si>
    <t>2-s2.0-0029669196</t>
  </si>
  <si>
    <t>['vhf transmitter', 'subsequently send', 'shelf components', 'relatively inexpensive', 'power unit', 'overwhelming menace', 'oil spill', 'oil pollution', 'oil immediately', 'long periods', 'logic circuit', 'high probability', 'fm transmitter', 'existing u', 'environmental agencies', 'coat guard', 'cleanup efforts', 'cbmoss consists', 'buoys throughout', 'alarm via', 'alarm could']</t>
  </si>
  <si>
    <t>Due to high vessel traffic and the presence of industry, oil pollution is often an overwhelming menace. Oil spills potentially may remain undetected for long periods of time, despite routine surveillance by the Coat Guard and other environmental agencies. A Channel Buoy Mounted Oil Sensor System capable of warning oil spill response units of the presence of oil immediately after a spill occurs would greatly increase the effectiveness of cleanup efforts. The Channel Buoy Mounted Oil Sensor System (CBMOSS) has been designed to detect oil spills and subsequently send an alarm via a VHF-FM transmitter. This alarm could be received by a centralized monitoring station. The CBMOSS consists of an infrared oil monitor, logic circuit, VHF transmitter, power unit, and an antenna. The system is designed to be mounted and powered by existing U.S. Coast Guard lighted buoys. The system is fairly low powered and capable of running off existing power sources aboard lighted buoys. Due to the utilization of off-the-shelf components and low cost electrical gear, this system is relatively inexpensive. Though the Channel Buoy Mounted Oil Sensor System is intended to be used on buoys throughout a body of water at locations where there is a high probability of an oil spill, the system has the potential for use as an oil spill sensing platform in other applications as well.</t>
  </si>
  <si>
    <t>35-40</t>
  </si>
  <si>
    <t>Marine Technology and SNAME News</t>
  </si>
  <si>
    <t>Lake, Matthew William</t>
  </si>
  <si>
    <t>New London</t>
  </si>
  <si>
    <t>United States Coast Guard Academy</t>
  </si>
  <si>
    <t>Lake M.</t>
  </si>
  <si>
    <t>Feasibility study and preliminary design of a Channel Buoy Mounted Oil Sensor System</t>
  </si>
  <si>
    <t>2-s2.0-0029669453</t>
  </si>
  <si>
    <t>['unilobed labrum', 'survival rate', 'probably due', 'plumose setae', 'naupliar stages', 'morphological differences', 'led either', 'leathered setae', 'larval stages', 'larvae reared', 'laboratory conditions', 'korean adults', 'individual cultures', 'including chthamalidae', 'hispid seta', 'grey .)', 'gravid adults', 'feathered setae', 'embryos obtained', 'cuspidate seta', 'apparently linked', '17 days']</t>
  </si>
  <si>
    <t>chthamalid barnacle | evolution | food preference | gnathobase | Larval development | Octomeris sulcata</t>
  </si>
  <si>
    <t>Embryos obtained from gravid adults of the chthamalid barnacle Octomeris sulcata Nilsson-Cantell from Japan and Korea were cultured through six naupliar stages to the cyprid and juvenile barnacle stage in laboratory conditions, led either the diatom Skeletonema costatum (Grey.) Cleve or the dinoflagellate Prorocentrum minimum (Pavillard) Schiller. The nauplii were planktotrophic and, depending on diet, reached the cyprid stage 9 or 17 days after hatching in individual cultures at 22 ¬∞C with 24 h illumination. The survival rate was higher and the duration of the naupliar stages was shorter when fed P minimum rather than S. costatum. This is probably due to the presence of leathered setae on the antennae. Feathered or plumose setae in nauplii of different cirripede taxa are apparently linked to the type of phytoplankton in the seas when these taxa first evolved. The larval stages of O. sulcata are described, and morphological differences between larvae reared from Japanese and Korean adults are compared. The polygonal cephalic shield and unilobed labrum, a pair of posterior shield spines after naupliar stage IV, feathered setae and a hispid seta on the coxa of the antenna, a cuspidate seta on the mandible, and the gnathobase of the antenna are important in distinguishing the nauplii of this species from other species, including Chthamalidae.</t>
  </si>
  <si>
    <t>65-76</t>
  </si>
  <si>
    <t>Hydrobiologia</t>
  </si>
  <si>
    <t>60006321;60002787</t>
  </si>
  <si>
    <t>23667608700;7406090852</t>
  </si>
  <si>
    <t>Kado, Ryusuke;Kim, Mal Hee</t>
  </si>
  <si>
    <t>Tokyo;Chiba</t>
  </si>
  <si>
    <t>Kitasato University;Chiba University</t>
  </si>
  <si>
    <t>Kado R.</t>
  </si>
  <si>
    <t>Larval development of Octomeris sulcata Nilsson-Cantell (Cirripedia: Thoracica: Chthamalidae) from Japan and Korea</t>
  </si>
  <si>
    <t>10.1007/bf00023668</t>
  </si>
  <si>
    <t>2-s2.0-0029669680</t>
  </si>
  <si>
    <t>['system characteristics', 'orbit satellites', 'moment size', '4 khz']</t>
  </si>
  <si>
    <t>The use of satellite communication systems with low-orbit satellites is discussed. In order to determine if there is any basis for the promising claims regarding the possibilities and advantages of the Globalstar satellite communication system, its maximum carrying capacity is calculated. By ignoring for the moment size, mass and power of the satellites, the problems that Globalstar system could solve are described. It was concluded that the use of frequency division multiple access or time division multiple access instead of code division multiple access does not improve the system characteristics, since the number of repeatedly used frequencies is reduced, while the number of channels with a bandwidth of 2.4 kHz in each of the 16 zones cannot be greater than 470.</t>
  </si>
  <si>
    <t>24-35</t>
  </si>
  <si>
    <t>Telecommunications and Radio Engineering (English translation of Elektrosvyaz and Radiotekhnika)</t>
  </si>
  <si>
    <t>Borodich, S. V.</t>
  </si>
  <si>
    <t>Borodich S.</t>
  </si>
  <si>
    <t>Use of satellite communications systems with low-orbit satellites</t>
  </si>
  <si>
    <t>2-s2.0-0029677604</t>
  </si>
  <si>
    <t>['various types', 'single prototype', 'humans suggests', 'human aniridia', 'functional eyes', 'eyeless mutations', 'eye morphogenesis', 'ectopic expression']</t>
  </si>
  <si>
    <t>The human Aniridia, the murine Small eye, and the eyeless mutations of Drosophila affect homologous (Pax-6) genes that contain both a paired- and a homeobox. By ectopic expression of these genes, functional eyes can be induced on the legs, wings, and antennae of the fly, indicating that eyeless (Pax-6) is the master control gene for eye morphogenesis. The finding of Pax-6 from flatworms to humans suggests that eyeless is a universal master control gene and that the various types of eyes in the various animal phyla may have evolved from a single prototype. ¬© Blackwell Science Limited.</t>
  </si>
  <si>
    <t>Genes to Cells</t>
  </si>
  <si>
    <t>Gehring, Walter J.</t>
  </si>
  <si>
    <t>Switzerland</t>
  </si>
  <si>
    <t>Basel</t>
  </si>
  <si>
    <t>Biozentrum, Universit√§t Basel</t>
  </si>
  <si>
    <t>Gehring W.</t>
  </si>
  <si>
    <t>The master control gene for morphogenesis and evolution of the eye</t>
  </si>
  <si>
    <t>10.1046/j.1365-2443.1996.11011.x</t>
  </si>
  <si>
    <t>2-s2.0-0029678243</t>
  </si>
  <si>
    <t>['spacecraft designers', 'spacecraft compatibility', 'signal level', 'sharp reduction', 'results obtained', 'produce thrust', 'probably lower', 'previously expected', 'magnetic fields', 'lower power', 'likely explanation', 'laboratory tests', 'heat propellant', 'frequency domain', 'field source', 'expressed concern', 'exposed antenna', 'electrical contact', 'covered antenna', 'covered 30', 'characterize electric', 'arcjet plume', 'arcjet operating', 'arc discharge', 'antenna electrode', 'ambient level', '5 mhz', '40 dbœºv']</t>
  </si>
  <si>
    <t>Arcjet thrusters employ an arc discharge to heat propellant, which expands through a nozzle to produce thrust. Spacecraft designers who desire to exploit the enhanced specific impulse of arcjets have expressed concern about the electromagnetic environment produced by the thrusters. Laboratory tests were performed to investigate the electromagnetic environment produced by a 26-kW ammonia arcjet in the frequency domain from dc to 10 GHz using antennas intended to characterize electric and magnetic fields. Results obtained with a 30-cm monopole antenna exposed to the arcjet plume correspond to those of similar ground tests at lower power. When the antenna was shielded from electrical contact with the plume by a Pyrex¬Æ cover, signal levels dropped sharply at all frequencies. With a covered 30-cm monopole antenna near the arcjet plume, arcjet-on signals exceeded ambient levels over the frequency range 10 kHz-5 MHz. The maximum signal level typically exceeded the ambient level of 40 dBŒºV/MHz by approximately 27 dBŒºV/MHz near 200 kHz. A likely explanation for the sharp reduction in signal level once the antenna electrode is covered is that electrons and ions from the plume are collected on the exposed antenna but not on the covered antenna. Signals on the shielded antenna may be interpreted as the result of propagating electric fields, but considerable uncertainty remains about the field source and the effects of the facility on the measurements. Although the electromagnetic fields produced by an arcjet operating as part of a satellite are probably lower than previously expected, these results raise new concerns about the character and spacecraft compatibility of the plasma from an arcjet plume.</t>
  </si>
  <si>
    <t>137-143</t>
  </si>
  <si>
    <t>Journal of Spacecraft and Rockets</t>
  </si>
  <si>
    <t>60029575;60029575;60029575;60021706;60021706;60021706</t>
  </si>
  <si>
    <t>55746023400;55421723600;57214978800;7801657167;7201964093;6603501189</t>
  </si>
  <si>
    <t>Johnson, L. K.;Rivera, A.;Lundquist, M.;Sanks, T. M.;Sutton, A.;Bromaghim, D. R.</t>
  </si>
  <si>
    <t>El Segundo;Edwards AFB</t>
  </si>
  <si>
    <t>Aerospace Corporation, USA;Edwards Air Force Base</t>
  </si>
  <si>
    <t>60029575;60021706</t>
  </si>
  <si>
    <t>Johnson L.K.</t>
  </si>
  <si>
    <t>Frequency-domain electromagnetic characteristics of a 26-kilowatt ammonia arcjet</t>
  </si>
  <si>
    <t>10.2514/3.55719</t>
  </si>
  <si>
    <t>2-s2.0-0029678831</t>
  </si>
  <si>
    <t>['radiation resistance', 'hybrid frequency', 'geometric influence', 'frequency range', 'electric vibrator']</t>
  </si>
  <si>
    <t>The geometric influence of an electric vibrator, immersed in a linear homogeneous collisionless anisotropic plasma and excited by an extraneous electromotive force, on the radiation resistance of the vibrator is analyzed for a frequency range below the hybrid frequency.</t>
  </si>
  <si>
    <t>Journal of Communications Technology and Electronics</t>
  </si>
  <si>
    <t>;;</t>
  </si>
  <si>
    <t>14423428900;7801578290;6603779009</t>
  </si>
  <si>
    <t>Eremin, S. M.;Gashevskaya, O. S.;Akindinov, V. V.</t>
  </si>
  <si>
    <t>Eremin S.</t>
  </si>
  <si>
    <t>Radiation resistance of an electric vibrator in anisotropic plasma</t>
  </si>
  <si>
    <t>2-s2.0-0029679314</t>
  </si>
  <si>
    <t>['wall pores', 'trichoid sensilla', 'small peg', 'preceding ones', 'pitted surface', 'muscoid species', 'five types', 'distal region', 'basiconic types', 'basiconic sensilla', 'antennal sensilla']</t>
  </si>
  <si>
    <t>antenna | Chemosensilla | scanning electron microscopy</t>
  </si>
  <si>
    <t>The antennal sensilla of male and female Pseudoperichaeta nigrolineata Walker (Diptera: Tachinidae) were studied by scanning electron microscopy. Five types of sensilla were identified on the funicle. The trichoid sensilla are most conspicuous, with a characteristic distal curvature and wall pores. Basiconic types I and II sensilla show a small peg with a pitted surface. Basiconic type III sensilla can be distinguished from the preceding ones by the swelling of the distal region of the peg. The function of these sensilla is likely to be olfactory. Coeloconic sensilla consist of a short grooved peg sunk in a socket. The number and distribution of the sensilla of each type are described. Female antennae bear more basiconic sensilla than those of males. These results are compared with previously published studies on other muscoid species.</t>
  </si>
  <si>
    <t>145-152</t>
  </si>
  <si>
    <t>International Journal of Insect Morphology and Embryology</t>
  </si>
  <si>
    <t>January/April 1996</t>
  </si>
  <si>
    <t>60003274;100589572-60003274;60003274;60003274</t>
  </si>
  <si>
    <t>6603208689;57205865760;6603046423;7004185407</t>
  </si>
  <si>
    <t>Rahal, Y.;Barry, P.;Hawlitzky, N.;Renou, M.</t>
  </si>
  <si>
    <t>France;France</t>
  </si>
  <si>
    <t>Versailles;</t>
  </si>
  <si>
    <t>Centre de recherche √éle-de-France-Versailles - Grignon;Stn. INRA-CNRS de Pathol. Comparee</t>
  </si>
  <si>
    <t>60003274;100589572</t>
  </si>
  <si>
    <t>Rahal Y.</t>
  </si>
  <si>
    <t>Antennal olfactory sensilla of the parasitoid fly, Pseudoperichaeta nigrolineata Walker (Diptera: Tachinidae)</t>
  </si>
  <si>
    <t>10.1016/0020-7322(95)00026-7</t>
  </si>
  <si>
    <t>2-s2.0-0029681161</t>
  </si>
  <si>
    <t>['various types', 'sexual differences', 'sensilla trichodea', 'sensilla present', 'sensilla campaniformia', 'sensilla basiconica', 'sensilla ampullacea', 'hairless region', 'ground beetle', 'carabidae ),', 'also described', 'abdominal tergites', '7 types', '5 types', '2 types', '1 type']</t>
  </si>
  <si>
    <t>abdominal tergites and sternites | aedeagus | antenna | elytron | ground beetle | head | hindwing | legs | mouthparts | ovipositor | pronotum | Sensilla</t>
  </si>
  <si>
    <t>Sensilla on the antenna of the ground beetle, Carabus (Isiocarabus) fiduciarius saishutoicus Csiki (Coleoptera: Carabidae), were investigated using scanning electron microscopy. In both sexes, 5 types of sensilla trichodea, 7 types of sensilla basiconica, 1 type of sensilla ampullacea, and 2 types of sensilla campaniformia are distinguished. No sexual differences in the types and distribution of sensilla are found on the antenna, except a ventral, depressed, hairless region of the male. Various types of sensilla present on the mouthparts, head, pronotum, elytron, hindwing, legs, abdominal tergites and sternites, aedeagus, and ovipositor are also described.</t>
  </si>
  <si>
    <t>153-172</t>
  </si>
  <si>
    <t>60005038;60005038</t>
  </si>
  <si>
    <t>7601368771;7202317897</t>
  </si>
  <si>
    <t>Kim, Jung Lark;Yamasaki, Tsukan√©</t>
  </si>
  <si>
    <t>Hachioji</t>
  </si>
  <si>
    <t>Tokyo Metropolitan University</t>
  </si>
  <si>
    <t>Kim J.</t>
  </si>
  <si>
    <t>Sensilla of Carabus (Isiocarabus) fiduciarius saishutoicus Csiki (Coleoptera: Carabidae)</t>
  </si>
  <si>
    <t>10.1016/0020-7322(95)00015-1</t>
  </si>
  <si>
    <t>2-s2.0-0029681218</t>
  </si>
  <si>
    <t>['suboesophageal ganglion', 'serrate type', 'serrate hairs', 'sensory pegs', 'sensory organs', 'salivary duct', 'rostral nerve', 'rich complements', 'prominently present', 'nervous system', 'multimodal role', 'maxillary organ', 'lateral surface', 'larval sensilla', 'interaxonal space', 'gustatory sensilla', 'gustatory organ', 'gustatory hairs', 'glial cells', 'food canal', 'drosophila melanogaster', 'distal tips', 'distal segment', 'conspicuous microtubule', 'clusters occur', 'axon counts', 'adult insects', 'adult bed', 'abundant clusters', 'abdominal ganglia', '3 types', '2nd component', '205 axons', '2 nerves', '10 hairs']</t>
  </si>
  <si>
    <t>Abdomen | antenna | eye | hinge and joint system | legs | microtubule- clusters | rostrum</t>
  </si>
  <si>
    <t>Anatomy of the sensory organs on the prominent body parts of the adult bed-bug Cimex hemipterus (Hemiptera: Cimicidae) and its central nervous system (CNS) was studied by light, transmission, or scanning electron microscopy. The distal tips of antenna and rostrum were found to have rich complements of sensilla. The antenna has both olfactory and gustatory sensilla. Olfactory sensilla project to the antennal lobe organized in the form of glomeruli, while the 2nd component, presumably from gustatory sensilla, projects to the suboesophageal ganglion. The ultrastructure of the sensory pegs on the rostrum of C. hemipterus does not resemble the chemosensilla of adult insects; rather they resemble the larval sensilla of Drosophila melanogaster in the maxillary organ. Earlier we believed this to be a gustatory organ. A few similar sensilla also occur on the antenna, indicating its multimodal role. Amongst the 3 types of sensory hairs located on legs, there are only a few gustatory hairs (7-10 hairs) on the tibia. The pointed and serrate mechanosensory hair types occur in abundance; the serrate type are prominently present on the lateral surface of the legs. On other parts of the body such as the thorax or abdomen, serrate hairs are most abundant. Both the distal segment of antenna and rostrum are invested by 2 nerves, where the axon counts of the 2 antennal nerves are 380 and 425, while each rostral nerve on average has 205 axons. Abundant clusters of microtubules were found in the brain, thoracio-abdominal ganglia, leg- nerves, and the space between muscles and cuticle. These conspicuous microtubule-clusters occur in interaxonal space, mainly glial cells, in the nervous system. In addition, the glial cells have osmiophilic junctions amongst themselves. A novel 'hinge and joint' system, which controls the cross-section of the food canal and the salivary duct in an inversely related manner, was found in the rostrum of the bed-bug.</t>
  </si>
  <si>
    <t>183-204</t>
  </si>
  <si>
    <t>60031855;60031855;60027480;60027480;60027480</t>
  </si>
  <si>
    <t>35407928700;57216532865;7202838533;6507950261;6503906935</t>
  </si>
  <si>
    <t>Singh, R. Naresh;Singh, Kusum;Prakash, Shri;Mendki, M. J.;K M, Rao</t>
  </si>
  <si>
    <t>India;India</t>
  </si>
  <si>
    <t>Mumbai;Gwalior</t>
  </si>
  <si>
    <t>Tata Institute of Fundamental Research, Mumbai;Defence Research &amp; Development Establishment India</t>
  </si>
  <si>
    <t>60031855;60027480</t>
  </si>
  <si>
    <t>Singh R.N.</t>
  </si>
  <si>
    <t>Sensory organs on the body parts of the bed-bug Cimex hemipterus fabricius (Hemiptera: Cimicidae) and the anatomy of its central nervous system</t>
  </si>
  <si>
    <t>002073229500016X</t>
  </si>
  <si>
    <t>10.1016/0020-7322(95)00016-X</t>
  </si>
  <si>
    <t>2-s2.0-0029682368</t>
  </si>
  <si>
    <t>Brandon University</t>
  </si>
  <si>
    <t>NSERC</t>
  </si>
  <si>
    <t>['whose functions', 'trichoid sensilla', 'superfamily oestroidea', 'protruding arista', 'presumably non', 'present proximally', 'posteroventral surface', 'pits may', 'peg sensilla', 'outer surface', 'narrow band', 'microtrichia appear', 'low numbers', 'located evenly', 'lateral margins', 'inner surface', 'hypoderma bovis', 'funicular surface', 'densely covered', 'contain 6', 'anterodorsal surface', '3 parts', '20 œºm']</t>
  </si>
  <si>
    <t>basiconicum | calyptrate flies | clavate sensillum | mechanoreceptors | olfactory pits | Olfactory sensilla | peg sensillum | pit number | trichodeum</t>
  </si>
  <si>
    <t>The antennae of Hypoderma bovis (Diptera: Oestridae) females were examined using scanning electron microscopy. Each antenna is composed of 3 parts: the scape, the pedicel, and the funiculus, with a large, protruding arista. Mechanoreceptors are found on the proximal and lateral margins of the scape and pedicel, respectively. Microtrichia, which are presumably non- innervated, are located evenly over both the outer surface of the scape and the inner surface of the pedicel. A narrow band of microtrichia is present proximally on the outer surface of the pedicel. The entire funicular surface is densely covered with microtrichia. Small patches lacking these microtrichia appear as depressions or 'pits' (8-20 Œºm in diameter) on the surface of the funiculus. Olfactory sensilla found on the funicular surface include basiconica type 1, basiconica type 2, and trichoid sensilla. The sensilla basiconica commonly occur in pits on the anterodorsal surface of the funiculus. Trichoid sensilla are abundant on the posteroventral surface of the funiculus and do not appear to occur in pits. In addition, clavate and peg sensilla, whose functions are unknown, are found in low numbers on the funicular surface. There may be as many as 300 olfactory pits on the anterodorsal surface of each funiculus. These are single-chambered and contain 6 or fewer sensilla basiconica. We propose that a relatively high number of pits may be characteristic of flies in Superfamily Oestroidea (as compared with those of Superfamily Muscoidea), but that pit morphology within the Calyptratae is not Superfamily-specific.</t>
  </si>
  <si>
    <t>173-181</t>
  </si>
  <si>
    <t>60001343-60013104;60013104</t>
  </si>
  <si>
    <t>7006560386;6505756599</t>
  </si>
  <si>
    <t>Hunter, Fiona F.;Adserballe, Colette F.</t>
  </si>
  <si>
    <t>Canada;Canada</t>
  </si>
  <si>
    <t>Brandon;St. Catharines</t>
  </si>
  <si>
    <t>Brandon University;Brock University</t>
  </si>
  <si>
    <t>60013104;60001343</t>
  </si>
  <si>
    <t>Hunter F.F.</t>
  </si>
  <si>
    <t>Cuticular structures on the antennae of Hypoderma bovis De Geer (Diptera: Oestridae) females</t>
  </si>
  <si>
    <t>10.1016/0020-7322(95)00013-5</t>
  </si>
  <si>
    <t>2-s2.0-0029684037</t>
  </si>
  <si>
    <t>['soluble proteins', 'rights reserved', 'protein isolated', 'polyclonal antibodies', 'lepidoptera pheromone', 'legs extracts', 'gel filtration', 'exchange chromatography', 'drosophila melanogaster', 'carausius morosus', 'called os', 'binding proteins', 'binding protein', 'antennal protein', 'amino acids']</t>
  </si>
  <si>
    <t>Carausius morosus | Odorant-binding proteins | Olfaction | Phasmatodea | Sensilla</t>
  </si>
  <si>
    <t>A 19 kDa protein has been purified by gel filtration and anion-exchange chromatography from the antennae of Carausius morosus. Its amino terminal amino acid sequence shows significant similarity (30% identity) with another putative odorant-binding protein, the so called OS-D protein isolated from the antennae of Drosophila melanogaster; only 20% of its amino acids are shared with some members of Lepidoptera pheromone-binding proteins. Polyclonal antibodies, raised against a synthetic amino terminal peptide cross-react with 19 kDa band in the legs extracts, but not with soluble proteins from other parts of the body. The amino terminal sequence of this protein, purified from the legs was identical with that of the antennal protein. Copyright ¬© 1996 Elsevier Science Ltd. All rights reserved.</t>
  </si>
  <si>
    <t>19-24</t>
  </si>
  <si>
    <t>Insect Biochemistry and Molecular Biology</t>
  </si>
  <si>
    <t>100345068;100345068;60021199;100931027;100345068</t>
  </si>
  <si>
    <t>8427679500;6602758643;56276725700;8427679300;36880050400</t>
  </si>
  <si>
    <t>Tuccini, Andrea;Maida, Rosario;Rovero, Paolo;Mazza, Mario;Pelosi, Paolo</t>
  </si>
  <si>
    <t>Rome;Pisa;Pisa</t>
  </si>
  <si>
    <t>Consiglio Nazionale delle Ricerche;Dipartimento di Scienze dell Ambiente e del Territorio;Istituto di Industrie Agrarie</t>
  </si>
  <si>
    <t>60021199;100931027;100345068</t>
  </si>
  <si>
    <t>Tuccini A.</t>
  </si>
  <si>
    <t>Putative odorant-binding protein in antennae and legs of Carausius morosus (insecta, phasmatodea)</t>
  </si>
  <si>
    <t>10.1016/0965-1748(95)00051-8</t>
  </si>
  <si>
    <t>2-s2.0-0029689745</t>
  </si>
  <si>
    <t>R44CA052345</t>
  </si>
  <si>
    <t>['unique set', 'significantly related', 'pump speed', 'polyvinlychloride tubing', 'nonionic low', 'inner diameter', 'flow rates', 'experimental conditions', 'embolus volume', 'contrast temperature', 'contrast media', '68 ).', '54 mm', '400 determinations', '300 ml', '100 inches', '005 ml']</t>
  </si>
  <si>
    <t>Air embolism | Contrast media | Microwaves</t>
  </si>
  <si>
    <t>To evaluate the efficacy of a microwave radiometry system in detecting in-line air emboli in radiographic contrast media, air emboli ranging in volume from 0.1 to 0.005 ml were introduced into ionic (ioxaglate) and nonionic (iohexol) contrast media at 22 or 37¬∞ pumped at flow rates of 16.7, 180 or 300 ml/min through polyvinlychloride tubing with an inner diameter of 0.100 inches (2.54 mm) over which was fitted a radiometer antenna connected to a Microwave Medical Systems F+ radiometer and a computerized data acquisition system. A total of 400 determinations were run, with 10 replicate determinations for each unique set of experimental conditions. The success of air emboli detection was not significantly related to contrast media (p = 0.73) or contrast temperature (p = 0.68). Embolus volume (p &lt; 0.0001) and pump speed (p &lt; 0.0001) were significant factors affecting system performance. The system could reliably detect small (0.005 ml) emboli in both ionic and nonionic low-osmolar contrast media.</t>
  </si>
  <si>
    <t>570-573</t>
  </si>
  <si>
    <t>European Radiology</t>
  </si>
  <si>
    <t>60015057;60015057;60015057;60015057;60093725;60093725;60093725</t>
  </si>
  <si>
    <t>7006557058;7801642135;57197085359;57191191716;7801522972;6602796704;57210718742</t>
  </si>
  <si>
    <t>Shaeffer, J.;Sigfred, S. V.;Leslie, S.;Kolm, P.;Rogus, L. A.;Grabowy, R. S.;Carr, K. L.</t>
  </si>
  <si>
    <t>Acton;Norfolk</t>
  </si>
  <si>
    <t>Microwave Medical Systems, Inc.;Eastern Virginia Medical School</t>
  </si>
  <si>
    <t>60093725;60015057</t>
  </si>
  <si>
    <t>Shaeffer J.</t>
  </si>
  <si>
    <t>Detection of air emboli in radiographic contrast media by microwave radiometry</t>
  </si>
  <si>
    <t>10.1007/BF00182497</t>
  </si>
  <si>
    <t>2-s2.0-0029692388</t>
  </si>
  <si>
    <t>['trial broadcast', 'tests aim', 'scientific organizations', 'r bs', 'originally developed', 'introduce dab', 'hungarian audiences', 'governing bodies', 'demonstration programs', 'december 1995', 'dab technology', 'dab system', 'dab club', '1114 recommendation']</t>
  </si>
  <si>
    <t>In 1993, the Hungarian DAB Club was founded for the purpose of introducing digital audio broadcasting (DAB) in Hungary. The club has scientific organizations, governing bodies and an industrial company among its members. On December 1995, a trial broadcast was launched in the Budapest region upon the decision of the DAB club. The DAB system to be tested and implemented, conforms to the ITU-R BS. 1114 Recommendation and was originally developed as Eureka 147 system. The tests aim to offer practical experience in DAB technology, to establish coverage ratios and to gather information needed for designing a single frequency network, and to introduce DAB to Hungarian audiences through demonstration programs.</t>
  </si>
  <si>
    <t>ITU News</t>
  </si>
  <si>
    <t xml:space="preserve">Anon, </t>
  </si>
  <si>
    <t>Anon</t>
  </si>
  <si>
    <t>Digital audio broadcasting tests in Hungary</t>
  </si>
  <si>
    <t>2-s2.0-0029694988</t>
  </si>
  <si>
    <t>['¬© 1996', 'wide range', 'significantly affected', 'resonance frequency', 'relative index', 'refraction less', 'radiation characteristics', 'dielectric constants', 'air ).', '2 ],']</t>
  </si>
  <si>
    <t>The effect of plasma on the radiation characteristics of curved rectangular microstrip antenna is studied by means of a new plasma simulation technique. Unlike previous techniques [1,2], a relative index of refraction less than unity is obtained by representing free space with a high dielectric constant sodium chloride powder and plasma by a medium of lower dielectric constant (air). A wide range of dielectric constants of simulated plasma could be possible with this technique using solid dielectrics instead of liquids. It is observed that the resonance frequency is not affected by the curvature of the antenna. However radiation patterns are significantly affected. ¬© 1996, OPA (Overseas Publishers Association).</t>
  </si>
  <si>
    <t>119-123</t>
  </si>
  <si>
    <t>Active and Passive Electronic Components</t>
  </si>
  <si>
    <t>Bhushan Mital, Prem</t>
  </si>
  <si>
    <t>India</t>
  </si>
  <si>
    <t>Sonepat</t>
  </si>
  <si>
    <t>CR State College of Engineering</t>
  </si>
  <si>
    <t>Bhushan Mital P.</t>
  </si>
  <si>
    <t>An Experimental Study of Curved Rectangular Microstrip Antenna in Simulated Plasma Medium</t>
  </si>
  <si>
    <t>10.1155/1996/26187</t>
  </si>
  <si>
    <t>2-s2.0-0029697242</t>
  </si>
  <si>
    <t>['vibration modes', 'various structural', 'system directly', 'structural model', 'solution scheme', 'particular characteristic', 'numerical examples', 'normal modes', 'new perspective', 'imperfection parameters', 'imperfection effects', 'disordered assemblies', 'coupled multi', 'corresponding mode', 'component assembly']</t>
  </si>
  <si>
    <t>Antenna structure | Bladed-disc assembly | Mode localization | Vibration of disordered cyclic structures | Weak coupling system</t>
  </si>
  <si>
    <t>In this paper, the vibration modes of the structural model of a nearly cyclic multiply mono-coupled multi-degree-of-freedom (multi-DOF) component assembly are examined. The attention is focused on the mode similarity phenomenon among the vibration deformation shapes of all the components for the disordered assemblies with relatively weak coupling. By means of this particular characteristic of the normal modes of such a system, an effective solution method based on the analysis of a single component system is developed, which can be used to find any specified structural frequency within any given frequency band and its corresponding mode of the system directly. This solution scheme, in a new perspective, provides a direct physical insight into the relation between the imperfection effects and the various structural and imperfection parameters. Numerical examples are given at the end. ¬© IMechE 1996.</t>
  </si>
  <si>
    <t>267-274</t>
  </si>
  <si>
    <t>Proceedings of the Institution of Mechanical Engineers, Part C: Journal of Mechanical Engineering Science</t>
  </si>
  <si>
    <t>60021097;60025475</t>
  </si>
  <si>
    <t>7404976083;57192259454</t>
  </si>
  <si>
    <t>Wu, G. F.;Liu, X. J.</t>
  </si>
  <si>
    <t>United Kingdom;United Kingdom</t>
  </si>
  <si>
    <t>Portsmouth;Guildford</t>
  </si>
  <si>
    <t>University of Portsmouth;University of Surrey</t>
  </si>
  <si>
    <t>60025475;60021097</t>
  </si>
  <si>
    <t>Wu G.F.</t>
  </si>
  <si>
    <t>On the vibration of a nearly cyclic system</t>
  </si>
  <si>
    <t>10.1243/pime_proc_1996_210_196_02</t>
  </si>
  <si>
    <t>2-s2.0-0029697314</t>
  </si>
  <si>
    <t>['two antennas', 'time processing', 'time diversity', 'temporal processing', 'signals received', 'optimum temporal', 'freedom provided', 'following methods', 'diversity processing', 'channel interference', 'base station']</t>
  </si>
  <si>
    <t>Adaptive arrays | CDMA | Interference cancellation</t>
  </si>
  <si>
    <t>In this paper it is shown how spatial and temporal processing can be combined to increase the capacity of CDMA-based wireless communications systems. Degrees of freedom provided by space-time processing can be exploited to combat both fading and co-channel interference (the near-far effect). Specifically, we formulate and study the following methods: (1) space-time diversity, (2) cascade optimum spatial-diversity (RAKE) temporal, (3) cascade optimum spatial-optimum temporal, and (4) joint domain optimum processing. It is shown that, due to its interference cancellation capability, optimum combining provides significantly better performance than diversity processing. In particular, it is shown that in a typical CDMA scenario with two antennas, the joint domain optimum combining system provides at least a 25% increase in capacity over diversity processing. Optimum combining may be applied to compensate for imperfect power control of the signals received at the base station. ¬© 1996 Kluwer Academic Publishers.</t>
  </si>
  <si>
    <t>73-89</t>
  </si>
  <si>
    <t>Wireless Personal Communications</t>
  </si>
  <si>
    <t>60022904;60022904</t>
  </si>
  <si>
    <t>6507661278;7005000103</t>
  </si>
  <si>
    <t>Bernstein, X.;Haimovich, A. M.</t>
  </si>
  <si>
    <t>Newark</t>
  </si>
  <si>
    <t>New Jersey Institute of Technology</t>
  </si>
  <si>
    <t>Bernstein X.</t>
  </si>
  <si>
    <t>Space-time optimum combining for CDMA communications</t>
  </si>
  <si>
    <t>10.1007/BF00333924</t>
  </si>
  <si>
    <t>2-s2.0-0029697512</t>
  </si>
  <si>
    <t>['user case', 'receiver performance', 'ratio combining', 'penalty imposed', 'multiuser receivers', 'lower snr', 'higher snr', 'gain combining', 'fading rate', 'fading dynamics', 'error probability', 'carrier recovery', 'assessed directly', 'active users']</t>
  </si>
  <si>
    <t>CDMA | Diversity reception | Fading channels | Multiuser receivers</t>
  </si>
  <si>
    <t>The performance of antenna diversity coherent and differentially coherent linear multiuser receivers is analyzed in frequency-nonselective Rayleigh fading CDMA channels with memory. The estimates of the complex fading processes are utilized for maximal-ratio combining and carrier recovery of the coherent multiuser receiver. To analyze the impact of channel estimation errors on the receiver performance, error probability is assessed directly in terms of the fading rate and the number of active users, showing the penalty imposed by imperfect channel estimation as well as the fading-induced error probability floor. The impact of fading dynamics on the differentially coherent decorrelating receiver with equal-gain combining is quantified. While performance of multiuser receivers at lower SNR is determined by both the fading dynamics and the number of active CDMA users, performance at higher SNR is given by an error probability floor which is due to fading only and has the same value as in a single-user case. The comparison of the two receiver structures indicates that the coherent decorrelating receiver with diversity reception may be preferable to the differentially coherent one in nonselective fading CDMA channels with memory. ¬© 1996 Kluwer Academic Publishers.</t>
  </si>
  <si>
    <t>91-110</t>
  </si>
  <si>
    <t>60023690;60028628</t>
  </si>
  <si>
    <t>7003815640;7004959162</t>
  </si>
  <si>
    <t>Zvonar, Zoran;Stojanovic, Milica</t>
  </si>
  <si>
    <t>Boston;Norwood</t>
  </si>
  <si>
    <t>Northeastern University;Analog Devices, Inc.</t>
  </si>
  <si>
    <t>60028628;60023690</t>
  </si>
  <si>
    <t>Zvonar Z.</t>
  </si>
  <si>
    <t>Performance of antenna diversity multiuser receivers in CDMA channels with imperfect fading estimation</t>
  </si>
  <si>
    <t>10.1007/BF00333925</t>
  </si>
  <si>
    <t>2-s2.0-0029697513</t>
  </si>
  <si>
    <t>['¬© journal', 'second set', 'scanning configuration', 'rights reserved', 'realistic data', 'radiation pattern', 'probes directly', 'present problem', 'numerical results', 'near field', 'mst ),', 'minimization procedure', 'measurement point', 'incomplete data', 'important role', 'global minimum', 'electromagnetic waves', 'complex square', 'available signal', 'also emphasized']</t>
  </si>
  <si>
    <t>Near field techniques for antenna testing deal sometimes with incomplete data. In this paper we consider the Modulated Scattering Technique (MST), which, in the monostatic measurement configuration, probes directly the complex square of the near field. In this case, at each measurement point, the correct phase determination must be associated with the available signal in order to compute the radiation pattern. Such a non linear problem is formulated as the inversion of a quadratic operator connecting the unknown near field distribution over a plane to the available square field data. The solution is then defined as the global minimum of an appropriately defined fourth order functional. A second set of square field data, collected over a different planar surface, plays an important role in order to overcome the problem of the local minima occurrence in the minimization procedure. The similarity of the present problem with the so-called phase retrieval problem for the same scanning configuration is also emphasized. The numerical results for a planar geometry confirm the reliability of this approach when realistic data are used. ¬© Journal of Electromagnetic Waves and Applications. All rights reserved.</t>
  </si>
  <si>
    <t>563-579</t>
  </si>
  <si>
    <t>Journal of Electromagnetic Waves and Applications</t>
  </si>
  <si>
    <t>60026777;101126635;60026777</t>
  </si>
  <si>
    <t>56963446400;7003486376;7005281565</t>
  </si>
  <si>
    <t>Leone, Giovanni;Pascazio, Vito;Pierri, Rocco</t>
  </si>
  <si>
    <t>Italy;Italy</t>
  </si>
  <si>
    <t>Naples;Naples</t>
  </si>
  <si>
    <t>Universit√† degli Studi della Campania Luigi Vanvitelli;Istituto Universitario Navale</t>
  </si>
  <si>
    <t>60026777;101126635</t>
  </si>
  <si>
    <t>Leone G.</t>
  </si>
  <si>
    <t>Antenna pattern determination by MST from square complex field data</t>
  </si>
  <si>
    <t>10.1163/156939396X01134</t>
  </si>
  <si>
    <t>2-s2.0-0029699140</t>
  </si>
  <si>
    <t>['transponder applications', 'rfid ).', 'proposed antennas', 'paper deals', 'original concept', 'mainly taught', 'experimental results', 'european standards']</t>
  </si>
  <si>
    <t>The paper deals with two patch antenna structures that are mainly taught for short range link and non-contact identification systems (RFID). The proposed antennas were developed by starting from an original concept of cross-polarization usefully appliable, in compliance with european standards for communications, in the industrial, scientific and medical (ISM) bands. Active antenna operations for transponder applications are described and experimental results are reported.</t>
  </si>
  <si>
    <t>56-59</t>
  </si>
  <si>
    <t>Alta Frequenza Rivista Di Elettronica</t>
  </si>
  <si>
    <t>100377210-60028868-60021859;100377210-60021859-100415908;100377210-60021859;100377210-60021859</t>
  </si>
  <si>
    <t>55798245300;7004851623;57217861641;56257237900</t>
  </si>
  <si>
    <t>Biffi Gentili, G.;Avitabile, G. F.;Bonifacio, F.;Salvador, C.</t>
  </si>
  <si>
    <t>Italy;Italy;Japan;Italy</t>
  </si>
  <si>
    <t>Pisa;Florence;;Florence</t>
  </si>
  <si>
    <t>Universit√† di Pisa;Universit√† degli Studi di Firenze;Electronic Engineering Department;Dipartimento di Ingegneria Elettronica</t>
  </si>
  <si>
    <t>60028868;60021859;100415908;100377210</t>
  </si>
  <si>
    <t>Biffi Gentili G.</t>
  </si>
  <si>
    <t>Active patch antennas for transponder applications</t>
  </si>
  <si>
    <t>2-s2.0-0029699542</t>
  </si>
  <si>
    <t>['wrapping around', 'successfully tested', 'significant advantages', 'revolute joints', 'readily adapted', 'previous concepts', 'particular set', 'paper presents', 'packaged size', 'packaged reflector', 'new class', 'mission requirements', 'mechanical simplicity', 'central hub', 'antenna surface']</t>
  </si>
  <si>
    <t>This paper presents a new class of rigid-panel deployable antennas. The antenna surface is divided into a series of panels, which fold by wrapping around a central hub. All connections between the panels are made by revolute joints. This new folding technique has significant advantages over previous concepts, both in terms of packaged size, and mechanical simplicity. Furthermore, the size and shape of the packaged reflector can be readily adapted to any particular set of mission requirements. A small hardware demonstrator, which has been designed, manufactured and successfully tested, is discussed in the paper. Copyright ¬© 1996 Elsevier Science Ltd.</t>
  </si>
  <si>
    <t>103-113</t>
  </si>
  <si>
    <t>Acta Astronautica</t>
  </si>
  <si>
    <t>60120016;60120016</t>
  </si>
  <si>
    <t>7005968351;57203049098</t>
  </si>
  <si>
    <t>Guest, S. D.;Pellegrino, S.</t>
  </si>
  <si>
    <t>Cambridge</t>
  </si>
  <si>
    <t>Department of Engineering</t>
  </si>
  <si>
    <t>Guest S.</t>
  </si>
  <si>
    <t>A new concept for solid surface deployable antennas</t>
  </si>
  <si>
    <t>10.1016/0094-5765(96)00009-4</t>
  </si>
  <si>
    <t>2-s2.0-0029699656</t>
  </si>
  <si>
    <t>DE-AC04-94AL85000</t>
  </si>
  <si>
    <t>['solved numerically', 'small values', 'right reserved', 'integral equation', 'examined analytically', 'electromagnetic waves', 'coaxial line', 'asymptotic solution', 'apparent admittance']</t>
  </si>
  <si>
    <t>The apparent admittance of an infinite monopole antenna, driven by a coaxial line of inner radius ‚Äúa‚Äù and outer radius ‚Äúb‚Äù, is determined for the limit of small values of a/b, where kb &lt;&lt; 1 . Previous analytical work has determined the apparent admittance for the limit a/b ‚Üí 1. These two results bracket and demonstrate the validity of earlier numerical work which determined the apparent admittance for 0 &lt; a/b &lt; 1. The determination of the apparent admittance for a/b ‚Üí 0 requires the asymptotic solution of an integral equation. In the derivation of the asymptotic solution to the original integral equation, a new and very curious integral equation results. This new integral equation is examined analytically and finally is solved numerically. ¬© 1996 Journal of Electromagnetic Waves and Applications. All right reserved.</t>
  </si>
  <si>
    <t>643-692</t>
  </si>
  <si>
    <t>60007843;60009982</t>
  </si>
  <si>
    <t>7402877609;7404816148</t>
  </si>
  <si>
    <t>Morris, Marvin E.;Wu, Tai Tsun</t>
  </si>
  <si>
    <t>Cambridge;Albuquerque</t>
  </si>
  <si>
    <t>Harvard University;Sandia National Laboratories, New Mexico</t>
  </si>
  <si>
    <t>60009982;60007843</t>
  </si>
  <si>
    <t>Morris M.E.</t>
  </si>
  <si>
    <t>Admittance of thin, coaxially-driven infinite monopole antennas</t>
  </si>
  <si>
    <t>10.1163/156939396X00577</t>
  </si>
  <si>
    <t>2-s2.0-0029700332</t>
  </si>
  <si>
    <t>DMR 9410709</t>
  </si>
  <si>
    <t>['three orders', 'phenylacetylene dendrimers', 'optic chemical', 'large antenna', 'funnel model', 'exciton probes', 'excitation acceptor', 'energy transfer', 'energy antenna', 'biochemical sensors']</t>
  </si>
  <si>
    <t>The development of exciton probes, including single molecule probes, inspired the design of a single molecule lens or energy antenna, based on phenylacetylene dendrimers, the largest so far synthesized structurally ordered molecules. To demonstrate the energy-funnel model we synthesized partial dendrimeric wedges with an excitation acceptor, a perylene derivative pendant, at the locus. As expected, the energy transfer from the large antenna (39 phenyl groups) increases the yield of the yellow perylenic emission by three orders of magnitude for a given excitation wavelength. Overall, such a photonic subwavelength antenna or nano-lens may play a role in developing molecular excitonics, including luminescent optical nanoprobes, scanning exciton tunneling microscopy and nanometer scale fiber-optic chemical and biochemical sensors.</t>
  </si>
  <si>
    <t>95-100</t>
  </si>
  <si>
    <t>1058725X</t>
  </si>
  <si>
    <t>Molecular Crystals and Liquid Crystals Science and Technology Section A: Molecular Crystals and Liquid Crystals</t>
  </si>
  <si>
    <t>60025778;60025778;60025778</t>
  </si>
  <si>
    <t>57220364400;54785166600;23031154900</t>
  </si>
  <si>
    <t>Shortreed, Michael R.;Shi, Zhong You;Kopelman, Raoul</t>
  </si>
  <si>
    <t>Ann Arbor</t>
  </si>
  <si>
    <t>University of Michigan, Ann Arbor</t>
  </si>
  <si>
    <t>Shortreed M.R.</t>
  </si>
  <si>
    <t>Supermolecular excitation antenna: Ordered energy funnel</t>
  </si>
  <si>
    <t>10.1080/10587259608037870</t>
  </si>
  <si>
    <t>2-s2.0-0029700458</t>
  </si>
  <si>
    <t>['¬© journal', 'special manner', 'scattering diagram', 'rights reserved', 'physical effects', 'p .)', 'numerical methods', 'lar functions', 'known amplitudes', 'given briefly', 'electromagnetic waves', 'diffraction problem', 'current sources', 'contour near']</t>
  </si>
  <si>
    <t>The theory for solving of singular integral equations (s.i.e) in the class of singu- lar functions is given briefly. The antenna-diffraction problem (a.d.p.) is presented as an example. The solution of this problem can be reduced to the considered integral equation type. It is shown that the theory can be applied to solution for the problem of removing "luminescence" of contour angle points by location of current sources on a contour near these points. Amplitudes of these sources are selected in a special manner. One can control the scattering diagram with the help of known amplitudes of other sources. The numerical methods for the solution of the considered integral equations are elaborated. The examples of calculations for the mentioned above physical effects are given. ¬© Journal of electromagnetic waves and applications. All Rights reserved.</t>
  </si>
  <si>
    <t>925-937</t>
  </si>
  <si>
    <t>118862280;118862280</t>
  </si>
  <si>
    <t>36882498100;7003435448</t>
  </si>
  <si>
    <t>Lifanov, I. I.;Lifanov, I. K.</t>
  </si>
  <si>
    <t>Russian Federation</t>
  </si>
  <si>
    <t>Moscow</t>
  </si>
  <si>
    <t>Azovskaya St.</t>
  </si>
  <si>
    <t>Lifanov I.</t>
  </si>
  <si>
    <t>Antenna-diffraction problems and singular solutions of singular integral equations</t>
  </si>
  <si>
    <t>10.1163/156939396X00036</t>
  </si>
  <si>
    <t>2-s2.0-0029702270</t>
  </si>
  <si>
    <t>Deutsche Forschungsgemeinschaft</t>
  </si>
  <si>
    <t>DFG</t>
  </si>
  <si>
    <t>['wavelength range', 'photochemical hole', 'microscopic origin', 'investigated system', 'infrared intensity', 'illumination time', 'h2pc ).', 'h2o molecules', 'h2o molecule', 'burning systems', 'base phthalocyanine', '2 œºm', '11 œºm']</t>
  </si>
  <si>
    <t>Light-induced spectral diffusion in photochemical hole-burning systems is investigated with respect to its dependence on the frequency of the irradiated infrared light in the wavelength range between 2 Œºm and 11 Œºm. The investigated system is polymethylmethacrylate (PMMA) containing up to one volume percent water molecules and doped with free-base phthalocyanine (H2Pc). Different resonant contributions to the infrared-induced spectral diffusion show that the microscopic origin of the observed diffusion process is a reorientation of H2O molecules. A simple kinetic model, based on the idea of two possible sites for each H2O molecule, allows to describe the dependence of the hole-broadening on infrared intensity and illumination time in a very good quantitative fashion.</t>
  </si>
  <si>
    <t>225-230</t>
  </si>
  <si>
    <t>60023208;60023208</t>
  </si>
  <si>
    <t>57079642800;57205967011</t>
  </si>
  <si>
    <t>Barth, K.;Richter, W.</t>
  </si>
  <si>
    <t>Bayreuth</t>
  </si>
  <si>
    <t>Universit√§t Bayreuth</t>
  </si>
  <si>
    <t>Barth K.</t>
  </si>
  <si>
    <t>Small molecules in hole-burning systems: A local antenna for infrared-induced spectral diffusion processes</t>
  </si>
  <si>
    <t>10.1080/10587259608037891</t>
  </si>
  <si>
    <t>2-s2.0-0029702592</t>
  </si>
  <si>
    <t>['tm21 modes', 'single feed', 'resonant frequency', 'generated using', 'circular polarisation', 'cavity method']</t>
  </si>
  <si>
    <t>Annular ring microstrip antennas, operating at the TM11 and TM21 modes, printed on magnetically biased ferrite substrates are reported. Circular polarisation is generated using a single feed. The resonant frequency can be tuned over a 15% range and a simple model based on the cavity method is presented.</t>
  </si>
  <si>
    <t>37-39</t>
  </si>
  <si>
    <t>60010818;60010818;60010818</t>
  </si>
  <si>
    <t>7102439597;7201554799;56020461500</t>
  </si>
  <si>
    <t>Batchelor, John;Tsang, Kwok;Langley, Richard</t>
  </si>
  <si>
    <t>Canterbury</t>
  </si>
  <si>
    <t>University of Kent</t>
  </si>
  <si>
    <t>Batchelor J.</t>
  </si>
  <si>
    <t>Annular ring patch antennas with biased ferrites</t>
  </si>
  <si>
    <t>2-s2.0-0029707827</t>
  </si>
  <si>
    <t>['using spectral', 'numerical results', 'measured data', 'independent calculations', 'feeding structure', 'domain version', 'computationally effective', 'basis functions']</t>
  </si>
  <si>
    <t>The analysis of annular patches printed on multi-layer dielectric structures is addressed, using spectral-domain version of the Method of Moments and the magnetic-wall cavity modes as basis functions. The formulation is computationally effective and can be employed with any feeding structure. Numerical results are reported that show good agreeement with measured data and independent calculations. The incompleteness of the commonly used set of TM cavity modes is pointed out, along with the possible associated problems.</t>
  </si>
  <si>
    <t>43-45</t>
  </si>
  <si>
    <t>60012162-60108318;60012162-60021199-60027550-60003003-101248747;60012162;60012162</t>
  </si>
  <si>
    <t>24766561500;7003419808;7004544655;6603032821</t>
  </si>
  <si>
    <t>Vecchi, Giuseppe;Orefice, Mario;Pirinoli, Paola;Vai, Carlo</t>
  </si>
  <si>
    <t>United States;United States;Italy;Italy;Italy;Italy</t>
  </si>
  <si>
    <t>New York;Los Angeles;Rome;Turin;Perugia;Cesena</t>
  </si>
  <si>
    <t>NYU Tandon School of Engineering;University of California, Los Angeles;Consiglio Nazionale delle Ricerche;Politecnico di Torino;Universit√† degli Studi di Perugia;Second School of Engineering</t>
  </si>
  <si>
    <t>60108318;60027550;60021199;60012162;60003003;101248747</t>
  </si>
  <si>
    <t>Vecchi G.</t>
  </si>
  <si>
    <t>Spectral analysis of printed circular rings for use with a general coupling</t>
  </si>
  <si>
    <t>2-s2.0-0029707828</t>
  </si>
  <si>
    <t>['theoretical results', 'patch antenna', 'new type', 'feed point', 'experimental ones', 'easy matching', 'circular patch']</t>
  </si>
  <si>
    <t>A new type of annular patch antenna is presented. At variance of classical annular patch antenna the inner cylindrical wall is metallized. It radiates as a circular patch but has a smaller stored energy and the feed point can be chosen to have an easy matching. A cavity model approach of the patch antenna is presented; the theoretical results are compared with the experimental ones.</t>
  </si>
  <si>
    <t>40-42</t>
  </si>
  <si>
    <t>60020261-60019778;60020261-60017293-60019778-60006221;60032259-60017293-60020261-126140176</t>
  </si>
  <si>
    <t>7005604459;57201738411;7006097620</t>
  </si>
  <si>
    <t>Amendola, Giandomenico;Di Massa, Giuseppe;Mazzarella, Giuseppe</t>
  </si>
  <si>
    <t>Italy;Italy;Switzerland;Italy;United States;</t>
  </si>
  <si>
    <t>Cagliari;Rende;Geneva;Naples;Upton;</t>
  </si>
  <si>
    <t>Universit√† degli Studi di Cagliari;Universit√† della Calabria;European Organization for Nuclear Research;Universit√† degli Studi di Napoli Federico II;Brookhaven National Laboratory;Inst. Elec. Electronics Engineers</t>
  </si>
  <si>
    <t>60032259;60020261;60019778;60017293;60006221;126140176</t>
  </si>
  <si>
    <t>Amendola G.</t>
  </si>
  <si>
    <t>Planar shorted annular antenna</t>
  </si>
  <si>
    <t>2-s2.0-0029710338</t>
  </si>
  <si>
    <t>['vswr lower', 'separation distance', 'parasitic patches', 'parameters computed', 'microstrip antennas', 'increased bandwidth', 'enabled one', 'driven patch', 'comprehensive measurements']</t>
  </si>
  <si>
    <t>A procedure of adding a parasitic patch element over a driven rectangular patch in order to achieve an increased bandwidth of microstrip antennas has been considered. Comprehensive measurements were carried out and enabled one to determine the influence of a separation distance between the parasitic and the driven patch on the input impedance locus. The matching network consisting of a single line transformer was derived and its parameters computed for the antenna with optimized separation distance between the driven and parasitic patches. The achieved relative bandwidth is about 30% with VSWR lower or equal to 2.</t>
  </si>
  <si>
    <t>46-49</t>
  </si>
  <si>
    <t>60159855;60159855-60008408;60159855-60000251</t>
  </si>
  <si>
    <t>56209503600;35618374900;6603203942</t>
  </si>
  <si>
    <t>Zentner, Radovan;Bartoliƒá, Juraj;Zentner, Ervin</t>
  </si>
  <si>
    <t>Croatia;Croatia;United States</t>
  </si>
  <si>
    <t>Zagreb;Zagreb;New York</t>
  </si>
  <si>
    <t>University of Zagreb, Faculty of Electrical Engineering and Computing;University of Zagreb;IEEE</t>
  </si>
  <si>
    <t>60159855;60008408;60000251</t>
  </si>
  <si>
    <t>Zentner R.</t>
  </si>
  <si>
    <t>Stacked rectangular patch antenna with line transformer matching network</t>
  </si>
  <si>
    <t>2-s2.0-0029710339</t>
  </si>
  <si>
    <t>['tv signals', 'satellite reception', 'sat project', 'reflector antennas', 'printed technology', 'possible reception', 'little arrays', 'cost reduction', 'antennas based']</t>
  </si>
  <si>
    <t>In the framework of RACE 2075 HD-SAT Project, some antennas based on printed technology, with possible high impact from the point of view of the cost reduction, were studied and developed at RAI Research Centre in Torino. In particular the activity was focused on the development of little arrays to be used as feeder of reflector antennas for satellite reception of TV signals. A dual beam feeder was considered for the case of possible reception from two near orbital positions, a prototype was designed, developed and measured.</t>
  </si>
  <si>
    <t>53-55</t>
  </si>
  <si>
    <t>100326898-60012162-100526130</t>
  </si>
  <si>
    <t>Forni, Paolo</t>
  </si>
  <si>
    <t>Italy;United States;Italy</t>
  </si>
  <si>
    <t>Turin;Centre;Torino</t>
  </si>
  <si>
    <t>Politecnico di Torino;RAI Research;RAI</t>
  </si>
  <si>
    <t>60012162;100526130;100326898</t>
  </si>
  <si>
    <t>Forni P.</t>
  </si>
  <si>
    <t>Reflector antenna with printed feeder for dual-beam operation from near orbital positions</t>
  </si>
  <si>
    <t>2-s2.0-0029710340</t>
  </si>
  <si>
    <t>['using striplines', 'two sides', 'stripline configurations', 'serious concern', 'power transfer', 'parasitic mode', 'paper presents', 'new method', 'new concept', 'considerable effort', 'center strip', 'asymmetric stripline', 'always excited', 'adjacent layers']</t>
  </si>
  <si>
    <t>The excitation of the parallel plate mode in stripline configurations is a serious concern in the design of multilayer feeding networks. Using either probes or slots as means of power transfer between adjacent layers, this parasitic mode is always excited, and to ensure its suppression a considerable effort has to be made. This paper presents a new method to solve this problem by using striplines with two different dielectric substrates on the two sides of its center strip. By using the asymmetric stripline in the vicinity of a source of excitation, a surface-wave is excited at a significantly weaker level rather than the parallel plate mode. A sixteen element microstrip array was designed and tested to demonstrate this new concept.</t>
  </si>
  <si>
    <t>50-52</t>
  </si>
  <si>
    <t>100521674-60026340-101975757;60108318-60004750-60014313;101716406-60087684-60026415-102005282-102052868</t>
  </si>
  <si>
    <t>56039602600;7201995024;6603791858</t>
  </si>
  <si>
    <t>Herscovici, Naftali I.;Das, Nirod K.;Klugman, Josh</t>
  </si>
  <si>
    <t>United States;United States;United States;Israel;United States;India;United States;United States;United States;United States;United States</t>
  </si>
  <si>
    <t>New York;Old Westbury;Stony Brook;Haifa;Amherst MA;Kharagpur;Lafayette;;Farmingdale;New Rochelle;Adelaide</t>
  </si>
  <si>
    <t>NYU Tandon School of Engineering;New York Institute of Technology;Stony Brook University;RAFAEL Armament Development Authority Ltd.;University of Massachusetts Amherst;Indian Institute of Technology Kharagpur;MCC/NORSAL;Premier Microwave Corporation;Anteg Consulting Services, Inc.;Polyflon Corporation;Spears Associates Inc</t>
  </si>
  <si>
    <t>60108318;60087684;60026415;60026340;60014313;60004750;102052868;102005282;101975757;101716406;100521674</t>
  </si>
  <si>
    <t>Herscovici N.</t>
  </si>
  <si>
    <t>A microstrip array fed by a new type of multilayer feeding network</t>
  </si>
  <si>
    <t>2-s2.0-0029710549</t>
  </si>
  <si>
    <t>['troposphere play', 'thermal lenses', 'reliable operation', 'reflection loss', 'radio signal', 'propagation model', 'paper proposes', 'important role', 'horizon communication', 'francis group', 'equatorial climates', 'diffraction loss']</t>
  </si>
  <si>
    <t>The characteristics of troposphere play an important role for trans-horizon communication of radio signal. This paper proposes a propagation model to predict path loss, which is the sum of free space loss, diffraction loss, reflection loss and thermal lens loss. The role of thermal lenses under the desert and equatorial climates for the normal and worst month conditions has been discussed. This model is useful during the design of VHF/UHF communication links for reliable operation in the different climatic conditions. ¬© 1996 Taylor &amp; Francis Group, LLC.</t>
  </si>
  <si>
    <t>41-46</t>
  </si>
  <si>
    <t>0974780X</t>
  </si>
  <si>
    <t>IETE Journal of Research</t>
  </si>
  <si>
    <t>January-February 1996</t>
  </si>
  <si>
    <t>60069481;60069481</t>
  </si>
  <si>
    <t>7401937964;57197402846</t>
  </si>
  <si>
    <t>Verma, Arun Kumar;Jha, K. K.</t>
  </si>
  <si>
    <t>Dehradun</t>
  </si>
  <si>
    <t>Defence Electronics Applications Laboratory India</t>
  </si>
  <si>
    <t>Verma A.</t>
  </si>
  <si>
    <t>A New Propagation Model to Explain Trans-Horizon Communication</t>
  </si>
  <si>
    <t>10.1080/03772063.1996.11415895</t>
  </si>
  <si>
    <t>2-s2.0-0029713565</t>
  </si>
  <si>
    <t>['wave simulations', 'time response', 'time domain', 'supper computer', 'spatial point', 'solving problems', 'right reserved', 'remarkable developments', 'overall analyses', 'medium conditions', 'medium characteristics', 'many merits', 'many kinds', 'lattice point', 'helmholtz equation', 'field variations', 'electromagnetic waves', 'electromagnetic phenomena', 'electromagnetic fields', 'domain method', 'dispersive medium', 'direct relation', 'dimensional analysis', 'digital computer', 'difference time', 'complex boundary', 'characteristic equation', 'anisotropic medium', 'analyses need']</t>
  </si>
  <si>
    <t>Recently for many kinds of sphere of the engineering, a numerical analysis method has become much useful with the remarkable developments of the digital computer, especially the supper computer. Also, in the analyses of electromagnetic fields, the effectiveness of numerical analysis methods remarkably increases in solving problems with complex boundary and medium conditions. For example, the analysis of electromagnetic fields involving the anisotropic and dispersive medium has become more important in designing and estimating the characteristics of micro- and millimeter wave devices and antennas. Furthermore, the digitalization, accompanied with the progress of ultra high speed pulse techniques, has increased the importance of the overall analyses of the system with respect to the time domain. Such analyses need to consider the direct relation between field variations at each time and spatial point, rather than formulation by the Helmholtz equation, such as the finite element method (FEM) and the boundary element method (BEM), supposing only a sinusoidal incident wave. In other words, by utilizing the direct vector formulation of the Maxwell‚Äôs equation, the full-wave simulations of electromagnetic phenomena can be performed, especially in the three-dimensional analysis. For this purpose, some finite difference methods such as the finite-difference time-domain method (FD-TD) and the transmission line matrix method (TLM) has been proposed, and are known to have many merits. But to compute the time response, all the composed formula involving the medium characteristics should be formulated in the time domain. The above methods have some difficulties in the formulation of the characteristic equation of the dispersive and anisotropic medium in the time domain, which is caused by assigning a single field variable at each lattice point in space. ¬© 1996 Journal of Electromagnetic Waves and Applications. All right reserved.</t>
  </si>
  <si>
    <t>693-696</t>
  </si>
  <si>
    <t>60014652;60014652;60014652;60014652</t>
  </si>
  <si>
    <t>7403004870;35614982400;6602752213;55574713100</t>
  </si>
  <si>
    <t>Yoshida, Norinobu;Koike, S.;Kukutsu, N.;Kashiwa, T.</t>
  </si>
  <si>
    <t>Sapporo</t>
  </si>
  <si>
    <t>Hokkaido University</t>
  </si>
  <si>
    <t>Yoshida N.</t>
  </si>
  <si>
    <t>Formulation of anisotropic medium in spatial network methods - summary</t>
  </si>
  <si>
    <t>10.1163/156939396X00586</t>
  </si>
  <si>
    <t>2-s2.0-0029718275</t>
  </si>
  <si>
    <t>Air Force Office of Scientific Research</t>
  </si>
  <si>
    <t>F 49620-92J-0165</t>
  </si>
  <si>
    <t>AFOSR</t>
  </si>
  <si>
    <t>['time systems', 'successfully applied', 'robustness recovery', 'predicting observer', 'practical method', 'main contributions', 'lqg control', 'filtering observer', 'engineering practice', 'engineering implementation', 'data transmission', 'computation delay', 'compensator depend', 'capacitor circuits', 'antenna system', 'also valid']</t>
  </si>
  <si>
    <t>The purpose of this paper is to develop a practical method of robustness recovery for discrete-time systems. It has been proven that the robustness recovery method for the LQG control with the filtering observer is also valid for discrete-time systems, but it is not valid for the control with the predicting observer. In engineering practice, however, due to the data transmission and computation delay the use of the filtering observer is not practical. One of the main contributions of this paper is to make the LQG/LTR methodology practicable in engineering implementation. The strategy here is to use the predicting observer at the beginning of every sampling period and then modified by the later data coming from the sensors; the error is compensated by resistor-capacitor circuits. The parameters of the compensator depend on the solution of a set of multi-element high powered equations. This methodology has been successfully applied to the reduced order controller for the orbiting tethered reflector/antenna system. Copyright ¬© 1996 Elsevier Science Ltd.</t>
  </si>
  <si>
    <t>15-23</t>
  </si>
  <si>
    <t>60012771;60012771</t>
  </si>
  <si>
    <t>7006209371;7201599663</t>
  </si>
  <si>
    <t>Bainum, P. M.;Tan, Z.</t>
  </si>
  <si>
    <t>Washington, D.C.</t>
  </si>
  <si>
    <t>Howard University</t>
  </si>
  <si>
    <t>Bainum P.</t>
  </si>
  <si>
    <t>The digital LQG/LTR controller with a compensated observer for a tethered reflector/antenna system</t>
  </si>
  <si>
    <t>10.1016/0094-5765(95)00172-7</t>
  </si>
  <si>
    <t>2-s2.0-0029720362</t>
  </si>
  <si>
    <t>['weight coefficients', 'weight coefficient', 'stand alone', 'spatial processing', 'spatial discrimination', 'results show', 'receiver structure', 'receiver attached', 'properly lock', 'multipath exists', 'much better', 'interfering users', 'interest since', 'directional sensitivity', 'desired user', 'desired signal', 'convergence property', 'blind algorithm', 'antenna may', 'also evaluate']</t>
  </si>
  <si>
    <t>CDMA | Constant modulus | Smart antenna</t>
  </si>
  <si>
    <t>The incorporation of directional sensitivity, provided by so-called adaptive antennas is useful in suppressing interfering signals that arise from spatially distinct mobile sources. The problem is that in a cellular radio environment where multipath exists, the standard adaptive antenna using reference signals may not properly lock on the desired signal. This is because the signal correlation matrix processed by the antenna may then be close to singular and standard algorithms fail. Also, most standard algorithms need to cooperate with the receiver for the spatial discrimination of signals. A smart antenna utilizing a blind algorithm is of interest since the antenna may not need to get any feedback from a receiver for the adjustment of weight coefficient for spatial processing and can stand alone to be plugged into any kind of receiver structure. In this paper, we address the convergence property of a Constant Modulus Algorithm which is a blind algorithm and, if employed, can provide no need for an antenna to cooperate with a receiver attached. By identifying a relationship between the weight coefficients and output signal amplitude, we also evaluate the performance of such a stand-alone antenna plus a CDMA matched filter reception. Our results show that for a three element CM array, the BER of a desired user with the other interfering users is much better than a conventional correlation receiver for a single user case since the array suppresses interferences and achieves array gain in SNR. ¬© 1996 Kluwer Academic Publishers.</t>
  </si>
  <si>
    <t>37-53</t>
  </si>
  <si>
    <t>60003088-100526959;60003088</t>
  </si>
  <si>
    <t>57221225239;7007158751</t>
  </si>
  <si>
    <t>Lee, Wookwon;Pickholtz, Raymond L.</t>
  </si>
  <si>
    <t>United States;Canada</t>
  </si>
  <si>
    <t>Washington, D.C.;Ottawa</t>
  </si>
  <si>
    <t>The George Washington University;Advanced Wireless Technology Group</t>
  </si>
  <si>
    <t>60003088;100526959</t>
  </si>
  <si>
    <t>Lee W.</t>
  </si>
  <si>
    <t>Convergence analysis of a CM array for CDMA systems</t>
  </si>
  <si>
    <t>10.1007/BF00333922</t>
  </si>
  <si>
    <t>2-s2.0-0029721074</t>
  </si>
  <si>
    <t>['wide ranges', 'techniques proposed', 'spectral variables', 'right reserved', 'printed antennas', 'numerical stability', 'numerical problems', 'new technique', 'modified version', 'large number', 'interpolation approach', 'high values', 'form expressions', 'exponential terms', 'electromagnetic waves', 'efficient way', 'asymptotic values']</t>
  </si>
  <si>
    <t>Several new ideas are provided for computing the spectral transverse dyadic Green's function (STDGF) of a stratified anisotropic medium in an accurate and efficient way. A modified version of the equivalent boundary method is developed which makes it possible to compute the asymptotic values of the aforementioned STDGF without employing exponential terms. This new technique for the computation of the STDGF of a stratified anisotropic medium has more numerical stability than the other techniques proposed so far, in which the use of exponential terms for the computation of the STDGF in all the range of variation of the spectral variables unavoidably leads to numerical problems for high values of the spectral variables. Also in this paper, it is shown how a two-step interpolation approach can be used for obtaining simple closed-form expressions of the STDGF of a stratified anisotropic medium in wide ranges of the spectral variables. It is expected that the use of this interpolation approach will introduce important CPU time savings in the spectral domain analysis of planar microwave circuits and printed antennas, where the STDGF of the substrate has to be calculated a large number of times. ¬© 1996 Journal of Electromagnetic Waves and Applications. All right reserved.</t>
  </si>
  <si>
    <t>1047-1083</t>
  </si>
  <si>
    <t>60033284;60027550;60033284</t>
  </si>
  <si>
    <t>35561784500;7004468161;7006164897</t>
  </si>
  <si>
    <t>Boix, Rafael R.;Alexop√≥ulos, Nic√≥laos G.;Horno, Manuel</t>
  </si>
  <si>
    <t>Spain;United States</t>
  </si>
  <si>
    <t>Sevilla;Los Angeles</t>
  </si>
  <si>
    <t>Universidad de Sevilla;University of California, Los Angeles</t>
  </si>
  <si>
    <t>60033284;60027550</t>
  </si>
  <si>
    <t>Boix R.R.</t>
  </si>
  <si>
    <t>Efficient numerical computation of the spectral transverse dyadic green's function in stratified anisotropic media</t>
  </si>
  <si>
    <t>10.1163/156939396X01189</t>
  </si>
  <si>
    <t>2-s2.0-0029722123</t>
  </si>
  <si>
    <t>['utd ),', 'satisfactory tool', 'propagation occurs', 'physical properties', 'measured data', 'indoor propagation', 'based model', 'account reflections']</t>
  </si>
  <si>
    <t>Field strength prediction | Indoor propagation | Personal communications | UTD</t>
  </si>
  <si>
    <t>The capability of a 3-D ray tracing model to predict the indoor propagation of electromagnetic waves around a wedge is evaluated by comparing computed values and measured data. Measurements have been performed in order to validate the model, which is based on the Uniform geometrical Theory of Diffraction (UTD), and takes into account reflections from walls, floor and ceiling, and the diffraction from edges. The accuracy of predictions strongly depends on the knowledge of both the geometrical and physical properties of the environment in which the propagation occurs, and on the capability to evaluate the importance of the geometrically possible rays. The agreement between predicted and measured values points out that a UTD-based model is a satisfactory tool to account for indoor propagation. ¬© 1996 Kluwer Academic Publishers.</t>
  </si>
  <si>
    <t>225-241</t>
  </si>
  <si>
    <t>60009628;60009628;60009628</t>
  </si>
  <si>
    <t>6602715020;6505640078;57046100000</t>
  </si>
  <si>
    <t>Stola, L.;Tenani, P.;Urso, G. L.</t>
  </si>
  <si>
    <t>Turin</t>
  </si>
  <si>
    <t>Centro Studi e Laboratori Telecomunicazioni, Turin</t>
  </si>
  <si>
    <t>Stola L.</t>
  </si>
  <si>
    <t>Indoor propagation: Experimental validation at 1.7 GHz of a UTD-based approach</t>
  </si>
  <si>
    <t>10.1007/BF00354872</t>
  </si>
  <si>
    <t>2-s2.0-0029728004</t>
  </si>
  <si>
    <t>['useful part', 'tool kit', 'physically present', 'must usually', 'may want', 'mapping problems', 'least effective', 'gps receiver', 'gis data', 'gauging station', 'efficient means', 'easily blocked', 'dense trees', 'collection methods', 'also times']</t>
  </si>
  <si>
    <t>The global positioning system (GPS) is a useful part of your tool kit, but it is not a panacea for your GIS data-collection and mapping problems. While there are times when GPS is by far the most efficient means of collecting the data you need, There are also times when other data-collection methods will serve you better. GPS is least effective where the view of the sky is obscured, such as under dense trees or where most of the sky is blocked by buildings or terrain. This is because a GPS satellite signal is easily blocked by such obstructions. Also, since a GPS receiver is designed to compute the location of its antenna, the receiver (and you) must usually be physically present at the location of an object of interest. However, it may not be practical for you to visit every object you wish to map; for example, you may want to map a gauging station in the middle of a stream, or a manhole in the middle of the street. -from Author</t>
  </si>
  <si>
    <t>36-38</t>
  </si>
  <si>
    <t>Mapping Awareness</t>
  </si>
  <si>
    <t>Gilbert, C.</t>
  </si>
  <si>
    <t>Gilbert C.</t>
  </si>
  <si>
    <t>An offset you can't refuse? Using offset data with your GPS</t>
  </si>
  <si>
    <t>2-s2.0-0029729791</t>
  </si>
  <si>
    <t>['slot offsets', 'resonant properties', 'resonant length', 'planar slotted', 'nearest neighbors']</t>
  </si>
  <si>
    <t>Antennas | Moment methods | Slot arrays</t>
  </si>
  <si>
    <t>The resonant properties of a longitudinal radiating slot in a planar slotted-waveguide array antenna are examined by employing an entire-domain moment method. Attention is focused on the interactions between the slot of interest and its nearest neighbors, and it is shown that if the slot offsets from the guide central line are small, which is usually the case for a large slot array, only one, or at most two, neighboring slot rings formed by the surrounding slots needs to be considered in the evaluations of resonant length and conductance. ¬© 1996 John Wiley &amp; Sons, Inc.</t>
  </si>
  <si>
    <t>32-34</t>
  </si>
  <si>
    <t>Microwave and Optical Technology Letters</t>
  </si>
  <si>
    <t>60019656;60019656</t>
  </si>
  <si>
    <t>7007049394;9244011700</t>
  </si>
  <si>
    <t>Sangster, A. J.;Wang, Hanyang</t>
  </si>
  <si>
    <t>Edinburgh</t>
  </si>
  <si>
    <t>Heriot-Watt University</t>
  </si>
  <si>
    <t>Sangster A.J.</t>
  </si>
  <si>
    <t>Computation of the resonant characteristics of a radiating slot in an array environment</t>
  </si>
  <si>
    <t>10.1002/(sici)1098-2760(199601)11:1&lt;32::aid-mop9&gt;3.0.co;2-q</t>
  </si>
  <si>
    <t>2-s2.0-0029731826</t>
  </si>
  <si>
    <t>['two parts', 'two examples', 'second part', 'recent effort', 'paper reviews', 'paper consists', 'optical interaction', 'optical carrier', 'optical bias', 'hidden port', 'first part', 'beam control']</t>
  </si>
  <si>
    <t>Active antenna | Optical-microwave interaction</t>
  </si>
  <si>
    <t>This paper reviews some of the recent effort in the area of microwave-optical interaction as applied to enhance the utility of the active integrated antennas and arrays. The paper consists of two parts. In the first part, the optical bias is used as a hidden port to control the characteristics of the active integrated antennas. Two examples will be presented. In the second part, an optical carrier is used for remoting of active integrated antenna for beam control.</t>
  </si>
  <si>
    <t>60-66</t>
  </si>
  <si>
    <t>E79-C</t>
  </si>
  <si>
    <t>IEICE Transactions on Electronics</t>
  </si>
  <si>
    <t>60027550;60027550;60027550;60027550</t>
  </si>
  <si>
    <t>7202525203;7103317090;56683414000;36041035600</t>
  </si>
  <si>
    <t>Chew, Siou Teck;Tong, Dennis T.K.;Wu, Ming C.;Itoh, Talsuo</t>
  </si>
  <si>
    <t>Los Angeles</t>
  </si>
  <si>
    <t>University of California, Los Angeles</t>
  </si>
  <si>
    <t>Chew S.</t>
  </si>
  <si>
    <t>Optically assisted microwave active integrated antennas</t>
  </si>
  <si>
    <t>2-s2.0-0029732598</t>
  </si>
  <si>
    <t>['zender interferometers', 'three cells', 'single beam', 'selectively control', 'reference lightwaves', 'prototype circuit', 'phase shifts', 'phase shifting', 'parallel control', 'optoelectronic technique', 'optical circuit', 'mw signals', 'much reduced', 'microwave signal', 'good stability', 'crystal cells', 'bfns based', 'amplitude control', '9 ghz', '3 pm', '240 degrees', '20 ghz', '18 db']</t>
  </si>
  <si>
    <t>Beam forming network | Electrically controllable birefringence mode nematic liquidcrystal cell | Optical heterodyning | Phased array antenna | Polarization multiplex</t>
  </si>
  <si>
    <t>An optoelectronic beam forming network (BFN) is presented for a single beam, 3-element phased array antenna that utilizes electrically controllable birefringence mode nematic liquid-crystal cells (ECB mode NLC cells) for phase shifting and amplitude control. In the circuit, a microwave signal is carried by a .pair of orthogonal linearly polarized lightwaves (signal and reference lightwaves) using the optical heterodyning technique. Birefringence of liquid-crystals is utilized to selectively control the phase of the signal and reference lightwaves. Because an interferometer is formed on a single signal path, the complexity of the optical circuit is much reduced, compared to the BFNs based on arrays of Mach-Zender interferometers. A prototype circuit is built using laser sources of 1.3 pm, and its performance experimentally examined. With small deviations among the three cells, phase shifts of up to 240 degrees are achieved for MW signals from 0.9 GHz to 20 GHz with good stability; attenuation of more than 18 dB is achieved. An optoelectronic technique for parallel control, of amplitude and phase of MW signals was developed.</t>
  </si>
  <si>
    <t>80-86</t>
  </si>
  <si>
    <t>60025555;60025555</t>
  </si>
  <si>
    <t>36936857700;57200644677</t>
  </si>
  <si>
    <t>Kobayashi, Osamu;Ogawa, Hiroyo</t>
  </si>
  <si>
    <t>Nippon Telegraph and Telephone Corporation</t>
  </si>
  <si>
    <t>Kobayashi O.</t>
  </si>
  <si>
    <t>A liquid-crystal control, coherent type optoelectronic phased array antenna beam forming network using polarization multiplex optical heterodyning</t>
  </si>
  <si>
    <t>2-s2.0-0029732599</t>
  </si>
  <si>
    <t>['unit œä', 'small reflection', 'new œä', 'inductive wall', 'important advantage', 'good agreement', 'conventional œä', 'cast process', 'calculated result', 'authors propose', 'additional process', '85 ghz', '8 œä']</t>
  </si>
  <si>
    <t>Inductive wall | Power divider | Slotted waveguide array | œÄ-junction</t>
  </si>
  <si>
    <t>The authors propose a waveguide œÄ.-junction with an inductive wall. Galerkin's method of moments is applied to analyze it and small reflection and desired power division ratio is realized. Good agreement between the calculated result and the measured one verifies the design of a unit œÄ-junction. The characteristics of a œÄ-junction with a wall are almost the same as those of a conventional œÄ-junction with a post. Important advantage of the new œÄ-junction with a wall is that it can be manufactured in the die-cast process of the waveguide while a post in the conventional one must be attached in an additional process. A 16-way power divider consisting of 8 œÄ-junctions is designed at 11.85 GHz and the characteristics are predicted.</t>
  </si>
  <si>
    <t>57-61</t>
  </si>
  <si>
    <t>E79-B</t>
  </si>
  <si>
    <t>IEICE Transactions on Communications</t>
  </si>
  <si>
    <t>60031126;60031126;60031126;60031126</t>
  </si>
  <si>
    <t>56130795500;7006899159;35495699200;7201747933</t>
  </si>
  <si>
    <t>Takahashi, Tsukasa;Hirokawa, Jiro;Ando, Makoto;Goto, Naohisa</t>
  </si>
  <si>
    <t>Tokyo Institute of Technology</t>
  </si>
  <si>
    <t>Takahashi T.</t>
  </si>
  <si>
    <t>A single-layer power divider for a slotted waveguide array using œÄ-junctions with an inductive wall</t>
  </si>
  <si>
    <t>2-s2.0-0029733155</t>
  </si>
  <si>
    <t>['satellite communications', 'portable phone', 'multipath fading', 'including voice', 'held phones', 'degrades reception', 'data communication']</t>
  </si>
  <si>
    <t>Satellite communications (SATCOM) systems are currently being developed to provide global hand-held telephone service, including voice and data communication by portable phone to anywhere on earth. However, today's hand-held phones are susceptible to multipath fading that degrades reception. A new antenna design using a two-element phased array promises to reduce multipath fading problems significantly.</t>
  </si>
  <si>
    <t>117636758;117636758;117636758</t>
  </si>
  <si>
    <t>6506851515;57191003606;6603063964</t>
  </si>
  <si>
    <t>Berkebile, J.;Benalla, A.;Jacomb-Hood, A.</t>
  </si>
  <si>
    <t>Syracuse</t>
  </si>
  <si>
    <t>Lockheed Martin Ocean</t>
  </si>
  <si>
    <t>Berkebile J.</t>
  </si>
  <si>
    <t>Two-element phased-array antenna for reducing multipath effects in hand-held SATCOM units</t>
  </si>
  <si>
    <t>2-s2.0-0029733170</t>
  </si>
  <si>
    <t>['¬© journal', 'scattering problems', 'rights reserved', 'radiation structures', 'radiation problems', 'particular attention', 'often done', 'numerical results', 'many cases', 'local methods', 'hybrid approach', 'homogeneous regions', 'global method', 'finite elements', 'finite differences', 'field problem', 'exact formulation', 'especially attractive', 'electromagnetic waves', 'coupling integrals', 'computational efficiency', 'combined scattering', 'boundary integral']</t>
  </si>
  <si>
    <t>In recent times electromagnetic scattering calculations are often done by local methods such as Finite Elements or Finite Differences with approximate local absorbing boundary conditions because of their computational efficiency. The exact formulation of the field problem by combining a local with a global method (boundary integral) has the drawback that fully populated matrices have to be handled, making the method often computationally intensive. But there are many cases in which such hybrid-techniques have advantages as compared with pure local methods. We present an FEM/BEM-hybrid approach and show its application to scattering problems with several separated finite in- homogeneous regions and to combined scattering/radiation problems. The calculation of radiation problems (e. g. antennas nearby inhomogeneous bodies) is especially attractive because radiation structures can be modeled by well-established integral equation techniques. Particular attention is paid to the evaluation of the coupling integrals for the BEM with singular integral kernels. The matrix solution procedure is optimized by a new renumbering technique for the FE-mesh. Numerical results are presented. ¬© Journal of Electromagnetic Waves and Applications. All rights reserved.</t>
  </si>
  <si>
    <t>61-78</t>
  </si>
  <si>
    <t>60022995;60022995</t>
  </si>
  <si>
    <t>7004819868;56196059900</t>
  </si>
  <si>
    <t>Eibert, Thomas F.;Hansen, Volkert</t>
  </si>
  <si>
    <t>Wuppertal</t>
  </si>
  <si>
    <t>Bergische Universit√§t Wuppertal</t>
  </si>
  <si>
    <t>Eibert T.</t>
  </si>
  <si>
    <t>Calculation of unbounded field problems in free space by a 3D FEM/BEM-hybrid approach</t>
  </si>
  <si>
    <t>10.1163/156939396X00216</t>
  </si>
  <si>
    <t>2-s2.0-0029733408</t>
  </si>
  <si>
    <t>['small ca', 'rotational asymmetry', 'paper proposes', 'high efficiency', 'excellent characteristics']</t>
  </si>
  <si>
    <t>Antennas | Array | CA-RLSA | Matching slot pair | RLSA</t>
  </si>
  <si>
    <t>A radial line slot antenna (RLSA) is a high efficiency and high gain planar antenna. The efficiency of RLSA becomes lower as the aperture size reduces due to rotational asymmetry of the illumination. A concentric array RLSA (CA-RLSA) was proposed to overcome this difficulty. It adopted three new techniques; (1) not spirally but concentrically arrayed slots, (2) a rotating mode feed circuit, (3) matching slot pairs eliminating termination loss. This paper proposes the basic slot design for (1) and (2) of CA-RLSA. Excellent characteristics of very small CA-RLSAs based upon this design are confirmed by measurements.</t>
  </si>
  <si>
    <t>70-75</t>
  </si>
  <si>
    <t>60031126;60031126;60009824;60031126;60031126;60031126;60033105</t>
  </si>
  <si>
    <t>16647895800;56967185900;7408117894;7402174027;35495699200;7201747933;36984806600</t>
  </si>
  <si>
    <t>Ueno, Masao;Hosono, Seiji;Takahashi, Masaharu;Sakurai, Kimio;Ando, Makoto;Goto, Naohisa;Yoshida, Yasuhiko</t>
  </si>
  <si>
    <t>Japan;Japan;Japan</t>
  </si>
  <si>
    <t>Kitakatsushika District;Tokyo;Tokyo</t>
  </si>
  <si>
    <t>Toppan Printing Co., Ltd.;Tokyo Institute of Technology;Tokyo City University</t>
  </si>
  <si>
    <t>60033105;60031126;60009824</t>
  </si>
  <si>
    <t>Ueno M.</t>
  </si>
  <si>
    <t>Slot design of a concentric array radial line slot antenna with matching slot pairs</t>
  </si>
  <si>
    <t>2-s2.0-0029733718</t>
  </si>
  <si>
    <t>['vertical anisotropy', 'transmitting antennas', 'statistical properties', 'spectral model', 'scattering medium', 'general configuration', 'gaussian correlation', 'dimensional doppler', 'diffraction pattern', 'cross spectrum', 'cross correlation', 'correlation length', 'commonly thought', 'bragg scatterers', 'antenna diameter']</t>
  </si>
  <si>
    <t>The presented theory ties the properties of a turbulently advected scattering medium to the cross correlation and cross spectrum of signals in a general configuration of receiving and transmitting antennas. The correlation length of Bragg scatterers and antenna diameter are the significant parameters determining the diffraction pattern's correlation length. We examine how vertical anisotropy of the scattering medium affects the diffraction pattern's correlation length. We demonstrate that the cross spectrum can be formulated in terms of a pair of spectral sampling functions (a one-dimensional Doppler and a three-dimensional wavenumber function), and closed form solutions are obtained. We give the conditions under which the scattering medium's statistical properties can be represented by a Gaussian correlation or spectral model, and the distance over which the diffraction pattern simply advects without significant change. We show that the diffraction pattern of a pair of scatterers can translate at the speed of the scatterers, not twice their speed as is commonly thought.</t>
  </si>
  <si>
    <t>157-180</t>
  </si>
  <si>
    <t>Radio Science</t>
  </si>
  <si>
    <t>60025916;60027716;60004835</t>
  </si>
  <si>
    <t>56914807700;7004225436;7101643443</t>
  </si>
  <si>
    <t>Doviak, Richard J.;Lataitis, Richard J.;Holloway, Christopher L.</t>
  </si>
  <si>
    <t>United States;United States;United States</t>
  </si>
  <si>
    <t>Washington, D.C.;Norman;Boulder</t>
  </si>
  <si>
    <t>National Oceanic and Atmospheric Administration;NOAA National Severe Storms Laboratory;Institute for Telecommunication Sciences</t>
  </si>
  <si>
    <t>60027716;60025916;60004835</t>
  </si>
  <si>
    <t>Doviak R.</t>
  </si>
  <si>
    <t>Cross correlations and cross spectra for spaced antenna wind profilers 1. Theoretical analysis</t>
  </si>
  <si>
    <t>10.1029/95RS02318</t>
  </si>
  <si>
    <t>2-s2.0-0029734051</t>
  </si>
  <si>
    <t>['truncation error', 'right reserved', 'planar near', 'much less', 'much faster', 'modal expansion', 'methods yield', 'measurement plane', 'infinite plane', 'field transformation', 'electromagnetic waves']</t>
  </si>
  <si>
    <t>The objective of this paper is to present the classical modal expansion and the recently developed integral equation approach for performing a planar near-field to far- field transformation. It is shown that if the measurement plane is an infinite plane both the methods yield the same answer, however when the measurement plane is finite the truncation error for the integral equation approach is much less than that for the modal expansion. However, computationally the modal expansion is much faster. Examples are presented to illustrate each technique. ¬© 1996 Journal of Electromagnetic Waves and Applications. All right reserved.</t>
  </si>
  <si>
    <t>269-271</t>
  </si>
  <si>
    <t>60030551;60030551</t>
  </si>
  <si>
    <t>7003762585;55650323300</t>
  </si>
  <si>
    <t>Petre, P.;Sarkar, T. K.</t>
  </si>
  <si>
    <t>Syracuse University</t>
  </si>
  <si>
    <t>Petre P.</t>
  </si>
  <si>
    <t>Differences between modal expansion and integral equation methods for planar near-field to far-field transformation (Summary)</t>
  </si>
  <si>
    <t>10.1163/156939396X01017</t>
  </si>
  <si>
    <t>2-s2.0-0029734605</t>
  </si>
  <si>
    <t>Science and Engineering Research Council</t>
  </si>
  <si>
    <t>GRiJ/6480</t>
  </si>
  <si>
    <t>SERC</t>
  </si>
  <si>
    <t>['work presented', 'work include', 'water conductivity', 'skin depth', 'radiation pattern', 'pulled across', 'practical applications', 'plastic plate', 'penetrating radar', 'metal bar', 'main factors', 'gpr images', 'experiment designed', 'electromagnetic signals', 'edinburgh university', 'depth determination', 'could benefit', 'bathymetric surveys', 'accurately assessed']</t>
  </si>
  <si>
    <t>The work presented here describes an experiment designed to determine the performance and capabilities of ground-penetrating radar (GPR) over water. The main factors that are addressed are: water conductivity and skin depth, accuracy of depth determination, effect of raising the antenna above the water surface plus the radiation pattern and its influence on imaging an inclined submerged interface. This study was undertaken for different frequency GPR antennas which were pulled across the wavetank at Edinburgh University. Two different targets, a metal bar and a plastic plate, were submerged in the tank and the reflections of the electromagnetic signals were recorded. The objective of this work is to clarify the interpretation of GPR images so that field data may be more accurately assessed. Practical applications which could benefit from this work include the investigation of scour around bridge piers and abutments and bathymetric surveys of ponds and lakes.</t>
  </si>
  <si>
    <t>219-242</t>
  </si>
  <si>
    <t>Nondestructive Testing and Evaluation</t>
  </si>
  <si>
    <t>60027272;60027272</t>
  </si>
  <si>
    <t>57197302612;7006979513</t>
  </si>
  <si>
    <t>Davidson, N. C.;Forde, M. C.</t>
  </si>
  <si>
    <t>The University of Edinburgh</t>
  </si>
  <si>
    <t>Davidson N.</t>
  </si>
  <si>
    <t>Laboratory appraisal of ground-penetrating radar over water</t>
  </si>
  <si>
    <t>10.1080/10589759608952847</t>
  </si>
  <si>
    <t>2-s2.0-0029735012</t>
  </si>
  <si>
    <t>['tested stimuli', 'stainings revealed', 'sensilla could', 'receptor neurons', 'nymphal odour', 'neurons present', 'neurons could', 'inhibitory fashion', 'compounds present', 'antennal lobe', 'acids present']</t>
  </si>
  <si>
    <t>Antennal lobe projection | Electrophysiology | Locust | Receptor neuron | Single sensillum</t>
  </si>
  <si>
    <t>Olfactory receptor neurons present in two morphological sensillum types on the male Schistocerca gregaria antenna were for the first time investigated physiologically when stimulated with behaviourally relevant odours. Neurons present in trichoid/basiconic sensilla showed clear excitatory responses to compounds present in the male-produced aggregation pheromone and also to a plant produced compound. Sensilla could be categorised physiologically according to the responses of their receptor neurons to the tested stimuli. Also receptor neurons present in sensilla coeloconica responded to aggregation pheromone components, but always in an inhibitory fashion. These neurons could, however, be excited by a plant produced compound and by some acids present in the nymphal odour. The antennal lobe of the male S. gregaria was observed to contain about 1000 very small glomerular structures. Single receptor neurons were stained from the antenna to the antennal lobe using a cobalt lysine technique. These stainings revealed a multi glomerular axonal branching pattern of antennal receptor neurons.</t>
  </si>
  <si>
    <t>157-167</t>
  </si>
  <si>
    <t>Journal of Comparative Physiology - A Sensory, Neural, and Behavioral Physiology</t>
  </si>
  <si>
    <t>60029170;60003274;60051492;60029170</t>
  </si>
  <si>
    <t>7103226689;6602663257;15032915200;6602710622</t>
  </si>
  <si>
    <t>Hansson, B. S.;Ochieng, S. A.;Grosmaitre S Anton, X.;Njagi, P. G.N.</t>
  </si>
  <si>
    <t>Kenya;Sweden;France</t>
  </si>
  <si>
    <t>Nairobi;Lund;Versailles</t>
  </si>
  <si>
    <t>International Centre of Insect Physiology and Ecology Nairobi;Lunds Universitet;Centre de recherche √éle-de-France-Versailles - Grignon</t>
  </si>
  <si>
    <t>60051492;60029170;60003274</t>
  </si>
  <si>
    <t>Hansson B.S.</t>
  </si>
  <si>
    <t>Physiological responses and central nervous projections of antennal olfactory receptor neurons in the adult desert locust, Schistocerca gregaria (Orthoptera: Acrididae)</t>
  </si>
  <si>
    <t>10.1007/BF00222783</t>
  </si>
  <si>
    <t>2-s2.0-0029740827</t>
  </si>
  <si>
    <t>SFB 273</t>
  </si>
  <si>
    <t>['triple ring', 'tetrahedral grids', 'temperature distributions', 'software modules', 'single ring', 'simultaneous representation', 'simulation results', 'significant improvement', 'radiofrequency hyperthermia', 'processing three', 'optimisation tools', 'numerical calculation', 'muscle ).', 'manual segmentation', 'investigated upgrades', 'index temperatures', 'increased number', 'inclinations proved', 'hot spots', 'heat treatments', 'graphical tools', 'every antenna', 'elements code', 'electrical interfaces', 'data sets', 'ct data', 'antenna pair', 'antenna inclination', 'antenna amplitudes', 'amplitudes ).', '60 applicator']</t>
  </si>
  <si>
    <t>Annular-phased-array applicator | Hyperthermia treatment planning | Radiofrequency hyperthermia</t>
  </si>
  <si>
    <t>A treatment planning program package for radiofrequency hyperthermia has been developed. It consists of software modules for processing three-dimensional computerized tomography (CT) data sets, manual segmentation, generation of tetrahedral grids, numerical calculation and optimisation of three-dimensional E held distributions using a volume surface integral equation algorithm as well as temperature distributions using an adaptive multilevel finite-elements code, and graphical tools for simultaneous representation of CT data and simulation results. Heat treatments are limited by hot spots in healthy tissues caused by E field maxima at electrical interfaces (bone/muscle). In order to reduce or avoid hot spots suitable objective functions are derived from power deposition patterns and temperature distributions, and are utilised to optimise antenna parameters (phases, amplitudes). The simulation and optimisation tools have been applied to estimate the improvements that could be reached by upgrades of the clinically used SIGMA-60 applicator (consisting of a single ring of four antenna pairs). The investigated upgrades are increased number of antennas and channels (triple-ring of 3 x 8 antennas and variation of antenna inclination. Significant improvement of index temperatures (1-2¬∞C) is achieved by upgrading the single ring to a triple ring with free phase selection for every antenna or antenna pair. Antenna amplitudes and inclinations proved as less important parameters.</t>
  </si>
  <si>
    <t>477-494</t>
  </si>
  <si>
    <t>International Journal of Hyperthermia</t>
  </si>
  <si>
    <t>July/August 1996</t>
  </si>
  <si>
    <t>60000762;60032824;60000762;60032824;60011604;60000762</t>
  </si>
  <si>
    <t>7004987139;6603594689;6701796687;7003738543;6602265580;36049536700</t>
  </si>
  <si>
    <t>Wust, P.;Seebass, M.;Nadobny, J.;Deuflhard, P.;M√∂nich, G.;Felix, R.</t>
  </si>
  <si>
    <t>Germany;Germany;Germany</t>
  </si>
  <si>
    <t>Berlin;Berlin;Berlin</t>
  </si>
  <si>
    <t>Zuse Institute Berlin;Technical University of Berlin;Humboldt-Universit√§t zu Berlin</t>
  </si>
  <si>
    <t>60032824;60011604;60000762</t>
  </si>
  <si>
    <t>Wust P.</t>
  </si>
  <si>
    <t>Simulation studies promote technological development of radiofrequency phased array hyperthermia</t>
  </si>
  <si>
    <t>10.3109/02656739609023525</t>
  </si>
  <si>
    <t>2-s2.0-0029744989</t>
  </si>
  <si>
    <t>['water profiles', 'soil water', 'soil profiles', 'soil layering', 'sandy soils', 'provide time', 'penetrating radar', 'mhz antenna', 'lateral movement', 'identify layering', 'hydraulically effective', 'gpr lines', 'gpr images', 'fine sand', 'experimental evidence', 'depth calibration', 'content profiles', 'contaminant transport', 'always associated', 'abrupt changes']</t>
  </si>
  <si>
    <t>Experimental evidence has shown that soil layering can significantly affect water and contaminant transport. In some sandy soils, illuvial processes may produce thin layers known as lamellae. Because the distribution of lamellae is complex and difficult to determine, their effect on lateral movement and funnelling of soil water is unknown. Ground-penetrating radar (GPR) has been used to identify layering in a variety of soils. No study, however, has considered whether lamellae can be detected with GPR. To address this question, a detailed GPR survey was conducted with a 450-MHz antenna on a fine sand with lamellae. The survey area measured 15 by 18 m. and GPR lines were collected at 0.5-m spacing. Soil-water profiles were measured in seven access tubes within the plot to provide time-depth calibration. Eleven transects 2.5 or 3 m in length were excavated for comparison between soil profiles and GPR images. Water-content profiles each showed one abrupt moisture change, which was always associated with the thickest lamellar horizon. This "hydraulically effective" lamella was identified most consistently with GPR because abrupt changes in water content caused the strongest GPR reflections.</t>
  </si>
  <si>
    <t>121-129</t>
  </si>
  <si>
    <t>0038075X</t>
  </si>
  <si>
    <t>Soil Science</t>
  </si>
  <si>
    <t>60029445-60027407;60007776;122904374;60007776;60029445</t>
  </si>
  <si>
    <t>6603880242;7003953421;7005867193;6505987761;57199277017</t>
  </si>
  <si>
    <t>Tomer, M. D.;Boll, J.;Kung, K. J.S.;Steenhius, T.;Anderson, J. L.</t>
  </si>
  <si>
    <t>United States;New Zealand;United States;United States</t>
  </si>
  <si>
    <t>Minneapolis;Rotorua;Ithaca;Falls</t>
  </si>
  <si>
    <t>University of Minnesota Twin Cities;SCION;Cornell University;University of Wisconsin</t>
  </si>
  <si>
    <t>60029445;60027407;60007776;122904374</t>
  </si>
  <si>
    <t>Tomer M.D.</t>
  </si>
  <si>
    <t>Detecting illuvial lamellae in fine sand using ground-penetrating radar</t>
  </si>
  <si>
    <t>10.1097/00010694-199602000-00007</t>
  </si>
  <si>
    <t>2-s2.0-0029751115</t>
  </si>
  <si>
    <t>['synaptic weight', 'sc techniques', 'proposed implementation', 'pca ).', 'parallel capacitors', 'neural network', 'linear array', 'equivalent resistors', 'directly implement', 'computation time', 'array operating', '5 elements', '1 percent', '1 ns']</t>
  </si>
  <si>
    <t>In this paper, a real-time adaptive antenna array based on a neural network approach is presented. Since an array operating in a nonstationary environment requires a programmable synaptic weight matrix for the neural network, the switched-capacitor (SC) circuits with the capability of programmability and reconfigurability is conducted to implement the neural-based adaptive array. Moreover, the SC techniques can directly implement the neural network with less chip area and provide the ratio of SC-equivalent resistors with accuracy of 0.1 percent. Programming of the switched-capacitor values could be made by allocating each synaptic weight to a set of parallel capacitors with values in a digitally programmable capacitor array (PCA). A relatively wide range of values (5 to 10 binary bits resolution) can be realized for each synaptic weight. A simulation tool called SWITCAP is used to verify the validity and performance of the proposed implementation. Experimental results show that the computation time of solving a linear array of 5 elements is about 0.1 ns for 1 ns time constant and is independent of signal power levels.</t>
  </si>
  <si>
    <t>77-84</t>
  </si>
  <si>
    <t>IEEE Journal of Oceanic Engineering</t>
  </si>
  <si>
    <t>60012370-60087828;60000251-60012370-60018029-60009254-60027709-60022847</t>
  </si>
  <si>
    <t>55501098400;7403573252</t>
  </si>
  <si>
    <t>Yang, Wen Hao;Chang, Po Rong</t>
  </si>
  <si>
    <t>China;Taiwan;Taiwan;Taiwan;Taiwan;United States;United States</t>
  </si>
  <si>
    <t>Beijing;Taipei;Hsinchu;Hsinchu;Hsinchu;West Lafayette;New York</t>
  </si>
  <si>
    <t>Ministry of Transport of the People's Republic of China;National Taiwan University of Science and Technology;Industrial Technology Research Institute of Taiwan;National Tsing Hua University;National Chiao Tung University;Purdue University;IEEE</t>
  </si>
  <si>
    <t>60087828;60027709;60022847;60018029;60012370;60009254;60000251</t>
  </si>
  <si>
    <t>Yang W.</t>
  </si>
  <si>
    <t>Programmable switched-capacitor neural network for MVDR beamforming</t>
  </si>
  <si>
    <t>S0364905996007959</t>
  </si>
  <si>
    <t>10.1109/48.485203</t>
  </si>
  <si>
    <t>2-s2.0-0029751162</t>
  </si>
  <si>
    <t>['suitable approximation', 'smoothing algorithm', 'simulation results', 'exact expression', 'diminishing returns', 'computationally efficient', 'circular antenna', 'boundary observations', '64 sensors']</t>
  </si>
  <si>
    <t>Boundary value processes | Estimation | Partial differential equations | Smoothing | Stochastic processes</t>
  </si>
  <si>
    <t>A smoothing algorithm for estimating the shape of a circular antenna from boundary observations is described. We consider a homogenized static antenna model, consisting of a single partial differential equation with mixed boundary conditions. An exact expression is derived for the smoother, and a suitable approximation is calculated. An FFT based implementation is found to be computationally efficient. Simulation results for 8, 16, 32 and 64 sensors are given, indicating a point of diminishing returns in adding more sensors. ¬© 1996 Kluwer Academic Publishers.</t>
  </si>
  <si>
    <t>53-63</t>
  </si>
  <si>
    <t>Multidimensional Systems and Signal Processing</t>
  </si>
  <si>
    <t>Leland, Robert Patton</t>
  </si>
  <si>
    <t>Tuscaloosa</t>
  </si>
  <si>
    <t>The University of Alabama</t>
  </si>
  <si>
    <t>Leland R.</t>
  </si>
  <si>
    <t>Shape estimation of a circular antenna from observations on the boundary</t>
  </si>
  <si>
    <t>10.1007/BF02106106</t>
  </si>
  <si>
    <t>2-s2.0-0029751191</t>
  </si>
  <si>
    <t>['quartz substrate', 'line lens', 'etched antenna', '225 k']</t>
  </si>
  <si>
    <t>Array | Focal plane | Planar | SIS | Sub-mm</t>
  </si>
  <si>
    <t>We describe a focal plane array using antenna elements and SIS junctions photo-etched on a quartz substrate. The etched antenna is of a new stripline type in which a two-dimensional corrugated horn is phase-corrected with a strip-line lens. Good beam efficiency is indicated by the measured antenna patterns. A DSB receiver temperature of 225 K was obtained with a number of imperfections still present. ¬© 1996 Plenum Publishing Corporation.</t>
  </si>
  <si>
    <t>79-90</t>
  </si>
  <si>
    <t>International Journal of Infrared and Millimeter Waves</t>
  </si>
  <si>
    <t>60009839;60009839;100330936;60030835;60030835;60030835</t>
  </si>
  <si>
    <t>6602890900;57212816514;6602489335;6602670307;6701557873;16945794600</t>
  </si>
  <si>
    <t>Legg, T. H.;Bell, M. B.;Kornelsen, K.;Vaneldik, J. F.;Routledge, D.;Brett, M. J.</t>
  </si>
  <si>
    <t>Canada;Canada;Canada</t>
  </si>
  <si>
    <t>Edmonton;Ottawa ON,;Edmonton</t>
  </si>
  <si>
    <t>University of Alberta;National Research Council Canada;Alberta Microelectronic Centre</t>
  </si>
  <si>
    <t>60030835;60009839;100330936</t>
  </si>
  <si>
    <t>Legg T.H.</t>
  </si>
  <si>
    <t>Design and results for A 345 GHz SIS focal plane array using planar technology</t>
  </si>
  <si>
    <t>10.1007/BF02088184</t>
  </si>
  <si>
    <t>2-s2.0-0029751991</t>
  </si>
  <si>
    <t>CCR-9308399</t>
  </si>
  <si>
    <t>['time implementation', 'proposed algorithms', 'computational complexity', 'batch processing']</t>
  </si>
  <si>
    <t>Array signal processing | Direction-of-arrival | Eigenvalue decomposition | ESPRIT | Fast algorithms | QR decomposition | Singular value decomposition | Updating</t>
  </si>
  <si>
    <t>To explore the redundancy in large ESPRIT arrays, we propose fast algorithms for direction-of-arrival (DOA) finding without computing (partial) eigendecompositions. For batch processing, the algorithms have computational complexity O(M2d) for the covariance matrix case and O(MNd) for the data matrix case, where M is the number of sensors, d the number of signals and N the number of snapshots. For a real-time implementation of the proposed algorithms, the computational complexity is O(Md) + O(d3) per data vector update. We also present numerical simulation results to illustrate the efficiency of the proposed algorithms.</t>
  </si>
  <si>
    <t>111-121</t>
  </si>
  <si>
    <t>Signal Processing</t>
  </si>
  <si>
    <t>Zha, Hongyuan</t>
  </si>
  <si>
    <t>University Park</t>
  </si>
  <si>
    <t>Pennsylvania State University</t>
  </si>
  <si>
    <t>Zha H.</t>
  </si>
  <si>
    <t>Fast algorithms for direction-of-arrival finding using large ESPRIT arrays</t>
  </si>
  <si>
    <t>016516849500128X</t>
  </si>
  <si>
    <t>10.1016/0165-1684(95)00128-X</t>
  </si>
  <si>
    <t>2-s2.0-0029753351</t>
  </si>
  <si>
    <t>['wave behavior', 'unexpectedly increases', 'screen decreases', 'scan impedance', 'previously shown', 'plane scan', 'h plane']</t>
  </si>
  <si>
    <t>Edge effects | Electronic scanning | Finite arrays | Phased arrays | Scan impedance</t>
  </si>
  <si>
    <t>The standing-wave behavior of scan impedance in a semiinfinite dipole array was previously shown for an H-plane scan. Computer simulations show larger-amplitude standing waves for an E-plane scan. Addition of a screen decreases the oscillations for the H plane, but unexpectedly increases them for the E-plane scan. ¬© 1996 John Wiley &amp; Sons, Inc.</t>
  </si>
  <si>
    <t>26-32</t>
  </si>
  <si>
    <t>;60001262</t>
  </si>
  <si>
    <t>24512080300;54679453500</t>
  </si>
  <si>
    <t>Hansen, R. C.;Gammon, Daniel</t>
  </si>
  <si>
    <t>United States Air Force</t>
  </si>
  <si>
    <t>Hansen R.</t>
  </si>
  <si>
    <t>Standing waves in scan impedance: E-plane finite array</t>
  </si>
  <si>
    <t>10.1002/(SICI)1098-2760(199601)11:1&lt;26::AID-MOP8&gt;3.0.CO;2-R</t>
  </si>
  <si>
    <t>2-s2.0-0029753626</t>
  </si>
  <si>
    <t>['wireless lans', 'use graded', 'transmission media', 'three types', 'pof ).', 'pcf ).', 'microcellular systems', 'gof ),', 'cost feeders', 'core plastic', 'connection easier', 'clad fiber', 'cdma cellular']</t>
  </si>
  <si>
    <t>Multimode . Fiber | Optical fiber feeder | PCS | Spread spectrum | Wireless Lan</t>
  </si>
  <si>
    <t>In this paper, we propose to use graded-index multimode fibers (GI-MMFs) with Fabry-Perot laser diodes (FP-LDs) for short-span and low-cost feeders. The multimode fiber feeders can be applied to wireless personal communication systems where the required feeder length is within several hundred meters, such as distributed antenna networks for microcellular systems or wireless LANs. The use of multimode fibers makes fiber coupling and connection easier, and has the potential to greatly reduce total system cost. Three types of GI-MMFs are considered as transmission media, (1) silica-based glass optical fiber (GI-GOF), (2) silica-core plastic-clad fiber (GI-PCF).and (3) all-plastic optical fiber (Gl-POF). It is shown that GI-GOF and GI-PCF are suitable for use as feeders in the microcells of CDMA cellular and wireless LAN systems within 300 m in length. GI-POF is estimated to be suitable for use as feeders in wireless LANs within 100 m in length. A multimode fiber feeder with FP-LDs and GI-PCF of 300m is developed in order to demonstrate its applicability to a wireless LAN system operating in the 2.4 GHz ISM band.</t>
  </si>
  <si>
    <t>118-123</t>
  </si>
  <si>
    <t>60031293;60031293</t>
  </si>
  <si>
    <t>35588154700;35869004100</t>
  </si>
  <si>
    <t>Matsunaga, Yasuhiko;Shibutani, Makoto</t>
  </si>
  <si>
    <t>NEC Corporation</t>
  </si>
  <si>
    <t>Matsunaga Y.</t>
  </si>
  <si>
    <t>A short-span optical feeder for wireless personal communication systems using multimode fibers</t>
  </si>
  <si>
    <t>2-s2.0-0029755162</t>
  </si>
  <si>
    <t>['wireless dass', 'typical applications', 'topologies involved', 'test tracks', 'paper elucidates', 'industrial application', 'das ).', 'access locations']</t>
  </si>
  <si>
    <t>A variety of industrial application - from oil well production monitoring to field equipment troubleshooting to automotive performance monitoring on test tracks - rely upon data collected from remote or difficult-to-access locations. More and more, because of its cost-effectivity, the technology of choice to accomplish this data acquisition task is wireless data acquisition system (DAS). This paper elucidates the transmission technologies used by wireless DASs, defines the components and topologies involved in configuring wireless DASs, and describes some typical applications.</t>
  </si>
  <si>
    <t>73-77</t>
  </si>
  <si>
    <t>Chilton's I&amp;CS</t>
  </si>
  <si>
    <t>60000266;60000266</t>
  </si>
  <si>
    <t>55664457100;7801599363</t>
  </si>
  <si>
    <t>Fuller, ;Vilbrandt, Pat</t>
  </si>
  <si>
    <t>Everett</t>
  </si>
  <si>
    <t>Fluke Corporation</t>
  </si>
  <si>
    <t>Fuller</t>
  </si>
  <si>
    <t>Wireless DASs get the difficult data collection jobs done for less money</t>
  </si>
  <si>
    <t>2-s2.0-0029755704</t>
  </si>
  <si>
    <t>['usually subject', 'tip motion', 'shaped structure', 'shaped beam', 'previous studies', 'large deflection', 'dynamically coupled', 'base structure', 'analytical solutions']</t>
  </si>
  <si>
    <t>Analytical solutions for an L-shaped beam are developed. The L-shaped beam, which consists of two elastic domains, has been used to as a space structure mode in some previous studies, such as flexible space antenna and reflector. The L-shaped structure is usually subject to a large deflection maneuver compared to a single elastic domain structure. In particular, the second structure motion is dynamically coupled to the tip motion of the base structure, which results in large deflection of the base structure.</t>
  </si>
  <si>
    <t>248-250</t>
  </si>
  <si>
    <t>Journal of Guidance, Control, and Dynamics</t>
  </si>
  <si>
    <t>Jan-Feb</t>
  </si>
  <si>
    <t>Bang, Hyochoong</t>
  </si>
  <si>
    <t>Daejon</t>
  </si>
  <si>
    <t>Korea Aerospace Research Institute</t>
  </si>
  <si>
    <t>Bang H.</t>
  </si>
  <si>
    <t>Analytical solution for dynamic analysis of a flexible L-shaped structure</t>
  </si>
  <si>
    <t>10.2514/3.21608</t>
  </si>
  <si>
    <t>2-s2.0-0029757067</t>
  </si>
  <si>
    <t>['undergoing tower', 'scene sensed', 'scanning antenna', 'image processor', 'flight testing']</t>
  </si>
  <si>
    <t>A typical synthetic vision system consisting of a scanning 35GHz radar, a scanning antenna, a signal/image processor and a head up display (WUD) is described. The pilot is presented a final perspective image of the scene sensed by the radar with associated flight guidance symbology. This system has been implemented in real time hardware and has been undergoing tower and flight testing under a variety of weather conditions since early 1992.</t>
  </si>
  <si>
    <t>Jan</t>
  </si>
  <si>
    <t>100379331;100379331;100379331;100379331</t>
  </si>
  <si>
    <t>7006139408;6603505130;14320446300;7401580998</t>
  </si>
  <si>
    <t>Sadjadi, Firooz;Helgeson, Mike;Radke, Jeff;Stein, Gunter</t>
  </si>
  <si>
    <t>Eagan</t>
  </si>
  <si>
    <t>Loral Corporation</t>
  </si>
  <si>
    <t>Sadjadi F.</t>
  </si>
  <si>
    <t>Enhanced vision for adverse weather aircraft landing</t>
  </si>
  <si>
    <t>10.1007/BF02088181</t>
  </si>
  <si>
    <t>2-s2.0-0029758284</t>
  </si>
  <si>
    <t>International Foundation for Science</t>
  </si>
  <si>
    <t>96 04-49205</t>
  </si>
  <si>
    <t>IFS</t>
  </si>
  <si>
    <t>['ultrathin sections', 'type transfer', 'tubular aggregate', 'theory explains', 'six exciton', 'possible mechanism', 'natural antennae', 'long axis', 'levels parallel', 'interchain distances', 'intact cells', 'green bacteria', 'fluorescence decay', 'exciton model', 'e .,', 'e ).', 'different cultures', 'dependent kinetics', 'data suggest', 'cylindrical exciton', 'chlorosomal antennae', 'chlorosomal antenna', '2 nm']</t>
  </si>
  <si>
    <t>A theory of excitation energy transfer within the chlorosomal antennae of green bacteria has been developed for an exciton model of aggregation of bacteriochlorophyll (BChl) c (d or e). This model of six exciton-coupled BChl chains with low packing density, approximating that in vivo, and interchain distances of ~2 nm was generated to yield the key spectral features found in natural antennae, i.e., the exciton level structure revealed by spectral hole burning experiments and polarization of all the levels parallel to the long axis of the chlorosome. With picosecond fluorescence spectroscopy it was demonstrated that the theory explains the antenna-size-dependent kinetics of fluorescence decay in chlorosomal antenna, measured for intact cells of different cultures of the green bacterium C. aurantiacus, with different chlorosomal antenna size determined by electron microscopic examination of the ultrathin sections of the cells. The data suggest a possible mechanism of excitation energy transfer within the chlorosome that implies the formation of a cylindrical exciton, delocalized over a tubular aggregate of BChl c chains, and Forster-type transfer of such a cylindrical exciton between the nearest tubular BChl c aggregates as well as to BChl a of the baseplate.</t>
  </si>
  <si>
    <t>995-1010</t>
  </si>
  <si>
    <t>Biophysical Journal</t>
  </si>
  <si>
    <t>60007457;60068852;60068852;60007457;60007457;60068852</t>
  </si>
  <si>
    <t>7003830809;7005109792;56624809700;7004238663;7004150114;6701855945</t>
  </si>
  <si>
    <t>Fetisova, Zoya;Freiberg, Arvi;Mauring, Koit;Novoderezhkin, Vladimir;Taisova, Alexandra;Timpmann, Kiu</t>
  </si>
  <si>
    <t>Estonia;Russian Federation</t>
  </si>
  <si>
    <t>Tallinn;Moscow</t>
  </si>
  <si>
    <t>Academia Scientiarum Estoniae;Lomonosov Moscow State University</t>
  </si>
  <si>
    <t>60068852;60007457</t>
  </si>
  <si>
    <t>Fetisova Z.</t>
  </si>
  <si>
    <t>Excitation energy transfer in chlorosomes of green bacteria: Theoretical and experimental studies</t>
  </si>
  <si>
    <t>S0006349596793013</t>
  </si>
  <si>
    <t>10.1016/S0006-3495(96)79301-3</t>
  </si>
  <si>
    <t>2-s2.0-0029758529</t>
  </si>
  <si>
    <t>['wave scattering', 'theoretical method', 'numerical results', 'grounded dielectric']</t>
  </si>
  <si>
    <t>Bragg-angle blazing | Leaky wave | Reflection grating</t>
  </si>
  <si>
    <t>A theoretical method for TM-polarized electromagnetic scattering from a periodic strip array on a grounded dielectric is considered in connection with the guided leaky wave. The numerical results of an analysis of plane-wave scattering from the structure are presented and compared with those of previous experimental works. Some characteristics of the Bragg-angle blazing observed in the structure are discussed. ¬© 1996 John Wiley &amp; Sons, Inc.</t>
  </si>
  <si>
    <t>41-45</t>
  </si>
  <si>
    <t>60012704;60012704;60001558</t>
  </si>
  <si>
    <t>7404469777;7006720874;10044745100</t>
  </si>
  <si>
    <t>Cho, Y. K.;Cho, U. H.;Ko, J. H.</t>
  </si>
  <si>
    <t>Daegu;Daejeon</t>
  </si>
  <si>
    <t>Kyungpook National University;Electronics and Telecommunications Research Institute</t>
  </si>
  <si>
    <t>60012704;60001558</t>
  </si>
  <si>
    <t>Cho Y.K.</t>
  </si>
  <si>
    <t>TM-polarized electromagnetic scattering from a periodic strip array on a grounded dielectric</t>
  </si>
  <si>
    <t>10.1002/(sici)1098-2760(199601)11:1&lt;41::aid-mop13&gt;3.0.co;2-g</t>
  </si>
  <si>
    <t>2-s2.0-0029759044</t>
  </si>
  <si>
    <t>Electrophysiology | Moth | Noctuidae | Olfactory receptors | Plant volatiles | Single-sensillum recordings</t>
  </si>
  <si>
    <t>Entomologia Experimentalis et Applicata</t>
  </si>
  <si>
    <t>60029170-60027152;60029170;60027152;60029170</t>
  </si>
  <si>
    <t>16485957900;35568245100;7004376332;7103226689</t>
  </si>
  <si>
    <t>Anderson, P.;Larsson, M.;L√∂fqvist, J.;Hansson, B. S.</t>
  </si>
  <si>
    <t>Sweden;Sweden</t>
  </si>
  <si>
    <t>Lund;Uppsala</t>
  </si>
  <si>
    <t>Lunds Universitet;Sveriges lantbruksuniversitet</t>
  </si>
  <si>
    <t>60029170;60027152</t>
  </si>
  <si>
    <t>Anderson P.</t>
  </si>
  <si>
    <t>Plant odour receptor neurones on the antennae of the two moths Spodoptera Uttoralis and Agrotis segetum</t>
  </si>
  <si>
    <t>10.1111/j.1570-7458.1996.tb00879.x</t>
  </si>
  <si>
    <t>2-s2.0-0029760142</t>
  </si>
  <si>
    <t>['¬© journal', 'verified numerically', 'single rings', 'rights reserved', 'results indicate', 'radiation properties', 'periodic principle', 'investigated experimentally', 'experimental result', 'electromagnetic waves', 'considerable improvement', 'concentric structure', 'computed numerically', 'also measured']</t>
  </si>
  <si>
    <t>Abstract-The impedance and radiation properties of an electromagnetically fed concentric microstrip ring antenna using log-periodic principle is investigated experimentally and compared with those of two single ring resonators. The experimental result is verified numerically by Finite Difference Time Domain (FDTD) method. The variation of voltage standing wave ratio with frequency is also measured and computed numerically for both the single rings and concentric structure. The comparison between numerical and experimental results shows good agreement over a wide frequency range. The results indicate a considerable improvement of 1:2 VSWR bandwidth for the concentric structure. ¬© Journal of electromagnetic waves and applications. All Rights reserved.</t>
  </si>
  <si>
    <t>439-450</t>
  </si>
  <si>
    <t>60020825;60020825</t>
  </si>
  <si>
    <t>57194980519;7201666265</t>
  </si>
  <si>
    <t>Misra, Saha;Chowdhury, S. K.</t>
  </si>
  <si>
    <t>Kolkata</t>
  </si>
  <si>
    <t>Jadavpur University</t>
  </si>
  <si>
    <t>Misra S.</t>
  </si>
  <si>
    <t>Concentric microstrip ring antenna: Theory and experiment</t>
  </si>
  <si>
    <t>10.1163/156939396X00513</t>
  </si>
  <si>
    <t>2-s2.0-0029762545</t>
  </si>
  <si>
    <t>['wire quarter', 'wave monopole', 'wave dipole', 'sleeve antenna', 'right reserved', 'radiation patterns', 'pcs ).', 'maximum gain', 'frequency range', 'frequency bands', 'electromagnetic waves', 'band applications', 'antenna operates', '9 db', '894 mhz', '890 mhz', '4 db', '1890 mhz']</t>
  </si>
  <si>
    <t>A wide-band dual meander-sleeve antenna which is 24% shorter than a straight- wire quarter-wave monopole has been developed. The antenna can be used as a vehicular antenna operating simultaneously in the 824-894 MHz and the 1850-1990 MHz bands of the personal communication services (PCS). The antenna we propose has bandwidths of 38% in the 824-894 MHz band and 14% in the 1850-1990 MHz band within VSWR ‚â§ 2. The radiation patterns are omnidirectional in both frequency bands. The gain of the antenna is 2.4 dB at 890 MHz with reference to a half-wave dipole. The maximum gain at 1890 MHz is 4.4 dB and the minimum is 2.9 dB with reference to a half-wave dipole. The polarization of the antenna is vertical. The only limitation of this antenna is a slightly lower gain (2.4 dB compared to required 3 dB with reference to a half-wave dipole) in the 824-894 MHz band. Since the antenna operates over a frequency range of 2.6:1 within VSWR ‚â§ 3, it can also be useful for other wide-band applications. ¬© 1996 Journal of Electromagnetic Waves and Applications. All right reserved.</t>
  </si>
  <si>
    <t>1223-1236</t>
  </si>
  <si>
    <t>60003122;60003122;60003122</t>
  </si>
  <si>
    <t>7404486537;56803516700;6701392456</t>
  </si>
  <si>
    <t>Ali, Mohammod;Stuchly, Stanislaw S.;Caputa, Krzysztof</t>
  </si>
  <si>
    <t>Victoria</t>
  </si>
  <si>
    <t>University of Victoria</t>
  </si>
  <si>
    <t>Ali M.</t>
  </si>
  <si>
    <t>A wide-band dual meander-sleeve antenna</t>
  </si>
  <si>
    <t>10.1163/156939396X00685</t>
  </si>
  <si>
    <t>2-s2.0-0029767120</t>
  </si>
  <si>
    <t>['spacing receivers', 'ship underway', 'sharp maneuvers', 'rms agreement', 'rigidly mounted', 'provides roll', 'output rates', 'nova scotia', 'measured using', 'july 1993', 'improves accuracy', 'four 10', 'far apart', 'code receivers', 'calculated independently', 'attitude parameters', 'accuracy level', 'accuracy demonstrates', 'accuracy degradation', '3 arcmins', '2 arcmins', '15 arcsecs', '10 ¬∞.', '10 hz', '1 arcmin', '05 ¬∞.']</t>
  </si>
  <si>
    <t>The attitude parameters of a ship underway were measured using a configuration of four 10-channel NovAtel Model 951 narrow-correlator-spacing receivers. These C/A code receivers have output rates of up to 10 Hz and maintain effective carrier phase lock under relatively harsh ship dynamics. The attitude parameters are calculated independently at each epoch using differential carrier phase measurements. Carrier phase ambiguities are resolved on-the-fly by constraining the approximately known distances between the antennas that are rigidly mounted on the ship. Carrier phase thermal noise and multipath are minimized by mounting the antennas as far apart as possible. The four-antenna configuration provides redundancy and further improves accuracy. During the Matthew Motion Sensor Trials (MMST-93) conducted off the coast of Halifax. Nova Scotia, in June-July 1993, the GPS-derived attitude parameters were comapred with those obtained with a Honeywell HG1050 ring laser gyro inertial navigation system (INS) which provides roll and pitch with an accuracy of 15 arcsecs and heading with an accuracy of 2 arcmins. To simulate rough weather conditions, sharp maneuvers were performed to induce roll angles in excess of 10¬∞. No accuracy degradation nor any loss of GPS measurements occurred. The RMS agreement between GPS and INS derived attitude parameters is better than 2 arcmins in heading, 1 arcmin in pitch and 3 arcmins in roll. This level of accuracy demonstrates the capability of GPS for cost-effective shipborne attitude determination at an accuracy level of 0.05¬∞.</t>
  </si>
  <si>
    <t>100-105</t>
  </si>
  <si>
    <t>60002306;60002306;60002306;60030602</t>
  </si>
  <si>
    <t>7005283542;7202419825;35954285700;6603652240</t>
  </si>
  <si>
    <t>Lachapelle, G.;Cannon, M. E.;Lu, G.;Loncarevic, B.</t>
  </si>
  <si>
    <t>Dartmouth;Calgary</t>
  </si>
  <si>
    <t>Bedford Institute of Oceanography, Fisheries and Oceans Canada;University of Calgary</t>
  </si>
  <si>
    <t>60030602;60002306</t>
  </si>
  <si>
    <t>Lachapelle G.</t>
  </si>
  <si>
    <t>Shipborne GPS attitude determination during MMST-93</t>
  </si>
  <si>
    <t>S0364905996016937</t>
  </si>
  <si>
    <t>10.1109/48.485206</t>
  </si>
  <si>
    <t>2-s2.0-0029769943</t>
  </si>
  <si>
    <t>['prototypical design', 'proposed model', 'namely wide', 'microstrip transition', 'measured results', 'many high', 'hermetic isolation', 'frequency systems', 'feasible variants', 'favorable agreement', 'band response']</t>
  </si>
  <si>
    <t>A waveguide-to-microstrip transition is proposed, modeled, and validated through a prototypical design. The transition is shown to possess characteristics required in many high-frequency systems, namely wide-band response, ease of construction and hermetic isolation of the two transmission media. Implementation in a waveguide-to-microstrip power divider (three-port) form is detailed here, but other feasible variants are mentioned. Favorable agreement between the proposed model and measured results is observed.</t>
  </si>
  <si>
    <t>13-15</t>
  </si>
  <si>
    <t>IEEE Microwave and Guided Wave Letters</t>
  </si>
  <si>
    <t>60076904-60000251</t>
  </si>
  <si>
    <t>Davidovitz, Marat</t>
  </si>
  <si>
    <t>Wright-Patterson AFB;New York</t>
  </si>
  <si>
    <t>Air Force Materiel Command;IEEE</t>
  </si>
  <si>
    <t>60076904;60000251</t>
  </si>
  <si>
    <t>Davidovitz M.</t>
  </si>
  <si>
    <t>Wide-band waveguide-to-microstrip transition and power divider</t>
  </si>
  <si>
    <t>S1051820796004448</t>
  </si>
  <si>
    <t>10.1109/75.482056</t>
  </si>
  <si>
    <t>2-s2.0-0029770085</t>
  </si>
  <si>
    <t>['uniform theory', 'simulations made', 'simulation results', 'signal envelope', 'ray tracing', 'polarization diversity', 'mobile receiver', 'makes possible', 'indoor environment', 'fixed emitter', 'fading experienced', 'electromagnetic properties', 'detailed description', 'deep fades', 'communication system', 'channel model', '900 mhz']</t>
  </si>
  <si>
    <t>Antenna diversity | Cross-dipole antenna | Diversity techniques | Indoor propagation | Polarization diversity | Wireless indoor communications</t>
  </si>
  <si>
    <t>This article reports results of indoor polarization diversity propagation measurements and simulations made for a simple controlled environment in which a 900 MHz (CW) vertically polarized signal is transmitted from a fixed emitter to a mobile receiver. The receiver is equipped with a two branch diversity system, which makes possible the application of polarization diversity in order to reduce the deep fades that affect the signal envelope. A channel model of an indoor environment, based on ray tracing and on the uniform theory of diffraction, is used to describe the environment as a set of structures with electromagnetic properties, and results in a detailed description of the fading experienced by a communication system. Examples of comparisons of measurement and simulation results are presented. ¬© 1996 Kluwer Academic Publishers.</t>
  </si>
  <si>
    <t>243-256</t>
  </si>
  <si>
    <t>60032619;60032619-100355928-60089889</t>
  </si>
  <si>
    <t>6507658577;7004919589</t>
  </si>
  <si>
    <t>Otmani, Mohamed;Lecours, Michel</t>
  </si>
  <si>
    <t>Dundas;Quebec;</t>
  </si>
  <si>
    <t>IEEE Canada;Universit√© Laval;Engineering Institute of</t>
  </si>
  <si>
    <t>60089889;60032619;100355928</t>
  </si>
  <si>
    <t>Otmani M.</t>
  </si>
  <si>
    <t>Indoor radio measurements and simulations with polarization diversity</t>
  </si>
  <si>
    <t>10.1007/BF00354873</t>
  </si>
  <si>
    <t>2-s2.0-0029770159</t>
  </si>
  <si>
    <t>['wave analysis', 'tm01 mode', 'mutual coupling', 'measured data', 'input impedance', 'curved surfaces', 'curvature effects', 'also shown']</t>
  </si>
  <si>
    <t>Cylindrical-rectangular microstrip antenna | Input impedance | Mutual coupling</t>
  </si>
  <si>
    <t>Measured input impedance and mutual coupling of cylindrical-rectangular microstrip antennas operated in the TM01 mode are presented and discussed. Results for the antennas on curved surfaces of different cylinder radii are given, and the curvature effects on the input impedance and mutual coupling are analyzed. Theoretical results calculated using a full-wave analysis are also shown for comparison with the measured data. ¬© 1996 John Wiley &amp; Sons, Inc.</t>
  </si>
  <si>
    <t>49-50</t>
  </si>
  <si>
    <t>60011357;60011357;60011357</t>
  </si>
  <si>
    <t>35460663000;7410338216;7007049357</t>
  </si>
  <si>
    <t>Wong, Kin Lu;Wang, Shih Min;Ke, Shyh Yeong</t>
  </si>
  <si>
    <t>Taiwan</t>
  </si>
  <si>
    <t>Kaohsiung</t>
  </si>
  <si>
    <t>National Sun Yat-Sen University</t>
  </si>
  <si>
    <t>Wong K.</t>
  </si>
  <si>
    <t>Measured input impedance and mutual coupling of rectangular microstrip antennas on a cylindrical surface</t>
  </si>
  <si>
    <t>10.1002/(SICI)1098-2760(199601)11:1&lt;49::AID-MOP15&gt;3.0.CO;2-8</t>
  </si>
  <si>
    <t>2-s2.0-0029770355</t>
  </si>
  <si>
    <t>['weight less', 'transit time', 'technology offers', 'self self', 'radar signal', 'paper describes', 'microprocessor based', 'good accuracy', 'almost unaffected', '75 lb']</t>
  </si>
  <si>
    <t>Radar level measurement devices measure the transit time of a radar signal that is reflected from the surface of the product. These devices are self self-contained, weight less than 75 lb, are microprocessor based, and feature smart communications. This technology offers a number of advantages, including noncontact measurements that are almost unaffected by vapors and foams on the surface or in the space above it, and good accuracy. This paper describes how radar level measuring system work, and points out factors to consider when applying them.</t>
  </si>
  <si>
    <t>27-30</t>
  </si>
  <si>
    <t>Fitch, Fred</t>
  </si>
  <si>
    <t>Peabody</t>
  </si>
  <si>
    <t>Krohne America, Inc</t>
  </si>
  <si>
    <t>Fitch F.</t>
  </si>
  <si>
    <t>Radar level technology offers accurate, noncontact measurements</t>
  </si>
  <si>
    <t>2-s2.0-0029770601</t>
  </si>
  <si>
    <t>['radiation pattern', 'microwave signals', 'laser type', 'fourier transform', 'confirm experimentally', 'broadband characteristics', 'beamforming network', '5 ghz']</t>
  </si>
  <si>
    <t>Ber array | Optically controlled array antenna | Two-laser type</t>
  </si>
  <si>
    <t>As an optically controlled array antenna, a "two-laser type" using two laser diodes whose frequency difference is set to the desired microwave frequency has been proposed. In this paper, we confirm experimentally that the beamforming network of the two-laser type array antenna has very broadband characteristics by measuring the amplitude and phase of microwave signals at 1.5 GHz, lOGHz and 20GHz. Using the optically controlled beam forming network, the radiation pattern of a 4-element linear array antenna was measured at 1.5 GHz. Fourier transform.</t>
  </si>
  <si>
    <t>68-73</t>
  </si>
  <si>
    <t>60001271;60001271;60001271</t>
  </si>
  <si>
    <t>57218972798;7004961264;7102618328</t>
  </si>
  <si>
    <t>Yamada, Kenichi;Chiba, Isamu;Karasawa, Yoshio</t>
  </si>
  <si>
    <t>Kyoto</t>
  </si>
  <si>
    <t>Advanced Telecommunications Research Institute International (ATR)</t>
  </si>
  <si>
    <t>Yamada K.</t>
  </si>
  <si>
    <t>Frequency characteristics of a beamforming network of an optically controlled array antenna and its radiation pattern measurements</t>
  </si>
  <si>
    <t>2-s2.0-0029771306</t>
  </si>
  <si>
    <t>['surface waves', 'stratified media', 'space waves', 'several comments', 'printed antennas', 'previous papers', 'oscillatory behavior', 'operating frequency', 'mutual impedance', 'mutual coupling', 'article entitled']</t>
  </si>
  <si>
    <t>Several comments on the mutual coupling between printed antennas, as reported in the article entitled `Anomalous Mutual Coupling Between Microstrip Antennas', are presented. The oscillatory behavior of the mutual coupling was said to be a consequence of the interference between surface waves and the space waves. A closed form asymptotic Green's function was used to evaluate the mutual impedance between the elements. However, it was shown in previous papers that the oscillatory behavior of the magnitude of the mutual coupling in a stratified media is a function of the permittivities and the thicknesses of the dielectrics and of the operating frequency.</t>
  </si>
  <si>
    <t>0018926X</t>
  </si>
  <si>
    <t>IEEE Transactions on Antennas and Propagation</t>
  </si>
  <si>
    <t>Rosales, Orlando Sucre</t>
  </si>
  <si>
    <t>Venezuela</t>
  </si>
  <si>
    <t>Caracas</t>
  </si>
  <si>
    <t>Universidad Sim√≥n Bol√≠var</t>
  </si>
  <si>
    <t>Rosales O.</t>
  </si>
  <si>
    <t>Comments on `Anomalous mutual coupling between microstrip antennas'</t>
  </si>
  <si>
    <t>10.1109/8.477539</t>
  </si>
  <si>
    <t>2-s2.0-0029771714</t>
  </si>
  <si>
    <t>['space shuttle', 'preliminary results', 'paper includes', 'first sir', 'first mission', 'detailed description', 'april 1994', 'antenna pattern']</t>
  </si>
  <si>
    <t>In April 1994 the X-SAR was flown as part of the first SIR-C/X-SAR space radar laboratory mission on the Space Shuttle. Our institute is responsible for the calibration of all X-SAR data products. SAR calibration includes internal calibration of the sensor, measurement of the antenna pattern and determination of the absolute calibration factor. This paper includes a detailed description of the X-SAR calibration algorithms, procedures and preliminary results of the first mission.</t>
  </si>
  <si>
    <t>71-74</t>
  </si>
  <si>
    <t>Advances in Space Research</t>
  </si>
  <si>
    <t>60007798;60007798;60007798;60007798</t>
  </si>
  <si>
    <t>57224790169;56220450100;6603735667;7801442336</t>
  </si>
  <si>
    <t>Seifert, F. M.;Zink, M.;Kietzmann, H.;Bl√∂tscher, H.</t>
  </si>
  <si>
    <t>¬†Cologne</t>
  </si>
  <si>
    <t>Deutsches Zentrum fur Luft- Und Raumfahrt</t>
  </si>
  <si>
    <t>Seifert F.M.</t>
  </si>
  <si>
    <t>Calibration and performance analysis of the X-SAR system</t>
  </si>
  <si>
    <t>027311779500450S</t>
  </si>
  <si>
    <t>10.1016/0273-1177(95)00450-S</t>
  </si>
  <si>
    <t>2-s2.0-0029772222</t>
  </si>
  <si>
    <t>['wide rage', 'transportable 8', 'thus allows', 'representative example', 'rain forest', 'mutual coorperation', 'multitemporal evaluation', 'joint project', 'inventory campaigns', 'given elaborated', 'fire clearing', 'environmental conditions', 'environmental applications', 'developing countries', 'data retrieval', 'covered areas']</t>
  </si>
  <si>
    <t>The facilities of the German Remote Sensing Data Center (DFD) for remote satellite data acquisition, data retrieval and processing are presented in view of their use for environmental applications by developing countries. The possibility and benefit of using the German Mobile Receiving Station is shown which is a transportable 8-meter antenna multi-satellite data acquisition system for remote sensing data that can be operated under a wide rage of environmental conditions and thus allows to cover currently non-covered areas. Also the Interactive Satellite Data Information System (ISIS) is discussed in its functions, access and content. As representative example for data processing collaboration, some results of inventory campaigns with radar remote sensing in the tropical rain forest are given elaborated in mutual coorperation with INPE, Brazil. This joint project in the field of space flight utilization aims at the objective of analysing satellite data for observation of the dynamics of change in the rain forest, e.g. as a result of lumbering and fire clearing, by means of multitemporal evaluation of radar and optical satellite data.</t>
  </si>
  <si>
    <t>60007798;60007798;60007798</t>
  </si>
  <si>
    <t>7006316636;7402499652;7004610647</t>
  </si>
  <si>
    <t>K√∂nig, Th;Winter, R.;Markwitz, W.</t>
  </si>
  <si>
    <t>K√∂nig T.</t>
  </si>
  <si>
    <t>Environment related satellite data sets available for use by developing countries</t>
  </si>
  <si>
    <t>027311779500656Y</t>
  </si>
  <si>
    <t>10.1016/0273-1177(95)00656-Y</t>
  </si>
  <si>
    <t>2-s2.0-0029772226</t>
  </si>
  <si>
    <t>['‚ àº0', 'wind components', 'upper mesosphere', 'statistical model', 'spectral distortion', 'spatial filter', 'spaced antenna', 'signals observed', 'radial velocities', 'multiple receivers', 'isotropic ensemble', 'hour period', 'frequency spectrum', 'enhanced beyond', 'elsewhere suggest', 'drops near', 'buoyancy frequency', 'analytic model']</t>
  </si>
  <si>
    <t>We elsewhere suggest (Rastogi et al., this issue) that an analytic model for spectral distortion in the Doppler beam steering (DBS) horizontal wind estimates should also qualitatively hold for the imaging Doppler interferometry (IDI) and spaced antenna (SA) methods. Here we give further support for this suggestion through a statistical model for spectral distortion in the IDI horizontal wind estimates. In IDI the signals observed with a single or multiple receivers at ground are used to identify the locations and radial velocities of virtual atmospheric targets; wind components are then estimated by regression. The statistical model includes the effect of isotropic target configurations as a spatial filter on an isotropic ensemble of atmospheric gravity waves. It shows that the frequency spectrum of IDI horizontal wind estimates is enhanced beyond a knee, located at a ‚àº0.7-hour period in the upper mesosphere, and then drops near the buoyancy frequency. The occurrence of the knee and its location is similar to the spectral distortion in the DBS horizontal wind estimates modelled earlier.</t>
  </si>
  <si>
    <t>119-127</t>
  </si>
  <si>
    <t>60000745-60012564;60000745</t>
  </si>
  <si>
    <t>7006839428;7004340222</t>
  </si>
  <si>
    <t>Rastogi, Prabhat K.;Kudeki, Erhan</t>
  </si>
  <si>
    <t>McLean;Urbana</t>
  </si>
  <si>
    <t>MITRE Corporation;University of Illinois Urbana-Champaign</t>
  </si>
  <si>
    <t>60012564;60000745</t>
  </si>
  <si>
    <t>Rastogi P.K.</t>
  </si>
  <si>
    <t>Distortion of gravity wave spectra of imaging Doppler interferometry horizontal winds</t>
  </si>
  <si>
    <t>10.1029/95RS02058</t>
  </si>
  <si>
    <t>2-s2.0-0029772408</t>
  </si>
  <si>
    <t>['¬© journal', 'sum patterns', 'rights reserved', 'resulting loss', 'give distributions', 'electromagnetic waves', 'difference patterns', 'desired pattern', 'deep nulls', 'aperture distributions']</t>
  </si>
  <si>
    <t>A design method previously developed to give distributions with a minimal edge brightening for sum patterns with arbitrary sidelobe topography is shown to be applicable to difference patterns as well. The method is based on obtaining some null- filling in the desired pattern that provides a multiplicity of solutions, some of which may be smoother than that corresponding to the pattern with deep nulls. The improvement in the aperture distributions, for linear and planar array synthesis, is found to be very good with the resulting loss in directivity being small. ¬© Journal of electromagnetic waves and applications. All Rights reserved.</t>
  </si>
  <si>
    <t>383-402</t>
  </si>
  <si>
    <t>60028419;60028419;60028419;60020975</t>
  </si>
  <si>
    <t>7006865572;6602483442;7202825573;56219429900</t>
  </si>
  <si>
    <t>Ares, F.;Vieiro, A.;Moreno, E.;Rengarajan, S. R.</t>
  </si>
  <si>
    <t>Santiago de Compostela;Northridge</t>
  </si>
  <si>
    <t>Universidad de Santiago de Compostela;California State University, Northridge</t>
  </si>
  <si>
    <t>60028419;60020975</t>
  </si>
  <si>
    <t>Ares F.</t>
  </si>
  <si>
    <t>Optimization of aperture distributions for difference patterns</t>
  </si>
  <si>
    <t>10.1163/156939396X00469</t>
  </si>
  <si>
    <t>2-s2.0-0029772515</t>
  </si>
  <si>
    <t>['¬© journal', 'rights reserved', 'remaining dipoles', 'recent studies', 'radiation field', 'proper choices', 'omni directional', 'nearly circular', 'narrow resonances', 'loop arrays', 'field pattern', 'electromagnetic waves', 'drastically different', 'discrete array', 'current model', 'closed curves', 'circular array', 'adequately determined']</t>
  </si>
  <si>
    <t>Recent studies have shown that large circular arrays of perfectly conducting vertical dipoles with only two dipoles driven possess very narrow resonances. The remaining dipoles are parasitic and unloaded. The field pattern of the resonant circular array is adequately determined from a continuous-current model of the discrete array. This field pattern is omni directional in the azimuth. In this paper, the continuous-current model is generalized to the case of resonant noncircular closed-loop arrays, and the resulting field patterns are determined. A class of closed curves is considered, the shape of which is nearly circular. It is shown that the radiation field can be drastically different from that of the circular array and that, for proper choices of the parameters, the field pattern in the azimuth plane consists of a single, very narrow radiated beam. ¬© Journal of electromagnetic waves and applications. All Rights reserved.</t>
  </si>
  <si>
    <t>307-327</t>
  </si>
  <si>
    <t>Fikioris, G.</t>
  </si>
  <si>
    <t>Wright-Patterson AFB</t>
  </si>
  <si>
    <t>Air Force Materiel Command</t>
  </si>
  <si>
    <t>Fikioris G.</t>
  </si>
  <si>
    <t>Field patterns of resonant noncircular closed-loop arrays</t>
  </si>
  <si>
    <t>10.1163/156939396X00432</t>
  </si>
  <si>
    <t>2-s2.0-0029772699</t>
  </si>
  <si>
    <t>['screen brings', 'resistive ring', 'letter discusses', 'fundamental tm11', 'experimental study', 'domain analysis']</t>
  </si>
  <si>
    <t>Microstrip patch antennas | Mobile antennas | Spectral-domain analysis</t>
  </si>
  <si>
    <t>This Letter discusses an experimental study and Hankel-domain analysis of annular ring patch antennas attached to a laminated glass vehicle windscreen. The fundamental TM11 and higher-order TM21 modes are studied, the latter being of interest for mobile satellite communications. Attaching the antenna to the screen brings about a doubling in the bandwidth, and adding a resistive ring on top of the screen further improves the bandwidth. ¬© 1996 John Wiley &amp; Sons, Inc.</t>
  </si>
  <si>
    <t>60010818;60010818</t>
  </si>
  <si>
    <t>55692163400;56020461500</t>
  </si>
  <si>
    <t>Economou, L.;Langley, R. J.</t>
  </si>
  <si>
    <t>Economou L.</t>
  </si>
  <si>
    <t>Performance of ring patch antennas with glass superstrates</t>
  </si>
  <si>
    <t>10.1002/(SICI)1098-2760(199601)11:1&lt;8::AID-MOP2&gt;3.0.CO;2-Q</t>
  </si>
  <si>
    <t>2-s2.0-0029774243</t>
  </si>
  <si>
    <t>['theoretical results', 'model solution', 'model analysis', 'input impedance', 'cylinder size', 'coupled cylindrical']</t>
  </si>
  <si>
    <t>Cylindrical-circular microstrip antenna | Slot coupling</t>
  </si>
  <si>
    <t>The cavity-model solution of the input impedance of a slot-coupled cylindrical-circular microstrip patch antenna is presented. The theoretical results are compared with measurements, and the accuracy of the cavity-model analysis is discussed. Effects of the cylinder size and the coupling slot length on the input impedance of the circular microstrip patch antenna are analyzed. ¬© 1996 John Wiley &amp; Sons, Inc.</t>
  </si>
  <si>
    <t>21-24</t>
  </si>
  <si>
    <t>60011357;60011357</t>
  </si>
  <si>
    <t>57138657400;35460663000</t>
  </si>
  <si>
    <t>Chen, Jin Sen;Wong, Kin Lu</t>
  </si>
  <si>
    <t>Chen J.S.</t>
  </si>
  <si>
    <t>Input impedance of a slot-coupled cylindrical-circular microstrip patch antenna</t>
  </si>
  <si>
    <t>10.1002/(sici)1098-2760(199601)11:1&lt;21::aid-mop6&gt;3.0.co;2-r</t>
  </si>
  <si>
    <t>2-s2.0-0029774668</t>
  </si>
  <si>
    <t>['thermooptic switches', 'steering network', 'rf test', 'paper proposes', 'key element', 'designed ones', '0 degrees', '0 db']</t>
  </si>
  <si>
    <t>Active phased array antenna | BFN | Silicabased waveguide circuit | True-nine-delay</t>
  </si>
  <si>
    <t>This paper proposes a photonic integrated beam forming and steering network (BFN) that uses switched true-timedelay (TTD) silica-based waveguide circuits for phased array antennas. The TTD-BFN has thermooptic switches and variable time delay lines. This TTD-BFN controls four array elements, and can form and steer a beam. An RF test was carried out in the 2.5 GHz microwave frequency range. The experimental results show a peak-to-peak phase error of 6.0 degrees and peak-to-peak amplitude error of 2.0 dB. Array factors obtained from the measured results agree well with the designed ones. This silica-based beam former will be a key element in phased array antennas.</t>
  </si>
  <si>
    <t>74-79</t>
  </si>
  <si>
    <t>60025555;60025555;60025555;60025555</t>
  </si>
  <si>
    <t>7102628926;7102148095;55707983800;57200644677</t>
  </si>
  <si>
    <t>Horikawa, Kohji;Ogawa, Ikuo;Kitoh, Tsutomu;Ogawa, Hiroyo</t>
  </si>
  <si>
    <t>Horikawa K.</t>
  </si>
  <si>
    <t>Photonic integrated beam forming and steering network using switched true-time-delay silica-based waveguide circuits</t>
  </si>
  <si>
    <t>2-s2.0-0029774952</t>
  </si>
  <si>
    <t>['winds rather', 'wind field', 'true winds', 'theoretical model', 'strong enhancement', 'spatial filtering', 'similar model', 'sa experiment', 'sa ),', 'phase speed', 'model shows', 'model refined', 'mf radars', 'less pronounced', 'large disparities', 'intrinsic frequency', 'inherently intractable', 'horizontal gradients', 'gravity waves', 'frequency lower', 'frequency components', 'dbs model', 'clearly evident', 'biases due', 'better agreement', 'beam configuration', 'background winds', 'attributed earlier', 'atmospheric waves', 'also hold']</t>
  </si>
  <si>
    <t>Large disparities in upper mesospheric winds measured with different radar techniques have been attributed earlier to the possibility that MF radars are sensitive to the phase speed of waves, rather than to true winds. An alternative explanation attributes these disparities to biases due to horizontal gradients in the wind field. These biases are common to the Doppler beam swinging (DBS), spaced antenna (SA), and imaging Doppler interferometry (IDI) methods and arise because of spatial filtering of the wind field by the beam configuration. We develop a theoretical model for intrinsic frequency and vertical wave number spectra of DBS wind component estimates that includes the effect of spatial filtering on an ensemble of gravity waves. The model shows a strong enhancement of frequency components above a knee, at ‚àº1 hour intrinsic period. A similar model for the SA experiment is inherently intractable. We suggest, instead, that the DBS model should also hold for the spectra of SA wind component estimates. The knee is clearly evident in recently observed SA wind component spectra, but is less pronounced and occurs at a frequency lower than the DBS model predicts. Better agreement is expected with a model refined to include the effect of Doppler shifts due to background winds. Occurrence of the knee in observed SA wind spectra implies that MF radars are sensitive to winds rather than to phase speed of atmospheric waves.</t>
  </si>
  <si>
    <t>105-118</t>
  </si>
  <si>
    <t>60000745-60012564;60000745;60000745</t>
  </si>
  <si>
    <t>7006839428;7004340222;6602639146</t>
  </si>
  <si>
    <t>Rastogi, Prabhat K.;Kudeki, Erhan;S√ºr√ºc√º, Fahri</t>
  </si>
  <si>
    <t>Distortion of gravity wave spectra of horizontal winds measured in atmospheric radar experiments</t>
  </si>
  <si>
    <t>10.1029/95RS02059</t>
  </si>
  <si>
    <t>2-s2.0-0029777127</t>
  </si>
  <si>
    <t>['wvrs removed', 'wvr calibration', 'vlbi measurements', 'vlbi hardware', 'tropospheric fluctuations', 'tropospheric effects', 'three sessions', 'three 5', 'significant fraction', 'observed improvement', 'multiple scans', 'may 1993', 'longer timescales', 'first value', 'estimated 2', 'e .,', 'delay residuals', 'current wvrs', 'copointed wvrs', 'charged particles', 'calibrate line', '4 ghz', '10 %,']</t>
  </si>
  <si>
    <t>Simultaneous very long baseline interferometry (VLBI) and water vapor radiometer (WVR) measurements on a 21-km baseline showed that calibration by WVRs removed a significant fraction of the effect of tropospheric delay fluctuations for these experiments. From comparison of the residual delay variations within scans and between scans, the total tropospheric contribution to the delay residuals for each of the three 5-20 hour sessions was estimated as 1%, 17%, and 10%, with the first value being very uncertain. The observed improvement in rms residual delay from WVR calibration during these three sessions was 4%, 16%, and 2%, respectively. The improvement is consistent with the estimated 2-3 mm path delay precision of current WVRs. The VLBI measurements of natural radio sources were conducted in April and May 1993 at Goldstone, California. Dual-frequency (2.3 and 8.4 GHz) observations were employed to remove the effects of charged particles from the data. Measurements with copointed WVRs, located within 50 m of the axis of each antenna, were performed to test the ability of the WVRs to calibrate line-of-sight path delays. Factors which made WVR performance assessment difficult included the facts that (1) the level of tropospheric fluctuations was smaller than is typical for Goldstone during these experiments, and (2) VLBI delay variations on longer timescales (i.e., over multiple scans) contained uncalibrated instrumental effects (probably a result of slow temperature variations in the VLBI hardware) that were larger than the tropospheric effects.</t>
  </si>
  <si>
    <t>129-146</t>
  </si>
  <si>
    <t>60009037;60009037;60009037;60009037;60009037;60009037;60009037</t>
  </si>
  <si>
    <t>7003671406;6603949201;57192003755;7201572915;35406457100;6603893366;6602247566</t>
  </si>
  <si>
    <t>Linfield, R. P.;Keihm, S. J.;Teitelbaum, L. P.;Walter, S. J.;Mahoney, M. J.;Treuhaft, R. N.;Skjerve, L. J.</t>
  </si>
  <si>
    <t>Linfield R.</t>
  </si>
  <si>
    <t>A test of water vapor radiometer-based troposphere calibration using very long baseline interferometry observations on a 21-km baseline</t>
  </si>
  <si>
    <t>10.1029/95RS02192</t>
  </si>
  <si>
    <t>2-s2.0-0029777128</t>
  </si>
  <si>
    <t>['work describes', 'typically corrected', 'spatial interferometry', 'simple transmitter', 'signal produced', 'radar systems', 'phase imbalance', 'phase differences', 'phase calibration', 'path lengths', 'obvious method', 'multiple receivers', 'made source', 'large mst', 'known location', 'inherently dependent', 'environmental changes', 'center frequency', 'atmosphere radar', 'astronomical calculations']</t>
  </si>
  <si>
    <t>This work describes a method for phase calibration of spatial interferometry (SI) systems, which have recently seen increasing use in the wind profiling community. The various available techniques are inherently dependent on any phase imbalance in the system. The imbalance is caused by a path length difference between the multiple receivers, which is typically corrected at the time of construction. Aging of the system and other environmental changes can cause a modification in the path lengths, however. An obvious method for calibrating an SI system involves examining the phase differences between the receivers for a signal produced by a source with known location. For physically small systems, this can be accomplished by pointing the antenna beam toward a man-made source, such as a simple transmitter with the same center frequency as the radar. For large MST (mesosphere/stratosphere/troposphere) radar systems, such as the Middle and Upper (MU) Atmosphere radar, this method is impractical. The present work describes the calibration of the MU radar using the radio star Cygnus A as a source of known location. As the radio star traverses the beam, the MU radar passively tracks it by measuring the phase differences of the cosmic noise signal received on spatially separated receivers. Since the location of Cygnus A is known from astronomical calculations, any phase imbalance can be compensated. Data from May 1992 show the usefulness of the method.</t>
  </si>
  <si>
    <t>147-156</t>
  </si>
  <si>
    <t>60026306;60026306;60026610;60011001;60011001;60011001</t>
  </si>
  <si>
    <t>57203466193;57142309100;35598897600;55398698300;7501466543;9274833100</t>
  </si>
  <si>
    <t>Palmer, R. D.;Vangal, S.;Larsen, M. F.;Fukao, S.;Nakamura, T.;Yamamoto, M.</t>
  </si>
  <si>
    <t>United States;United States;Japan</t>
  </si>
  <si>
    <t>Clemson;Lincoln;Kyoto</t>
  </si>
  <si>
    <t>Clemson University;University of Nebraska‚ÄìLincoln;Kyoto University</t>
  </si>
  <si>
    <t>60026610;60026306;60011001</t>
  </si>
  <si>
    <t>Palmer R.D.</t>
  </si>
  <si>
    <t>Phase calibration of VHF spatial interferonietry radars using stellar sources</t>
  </si>
  <si>
    <t>10.1029/95RS02319</t>
  </si>
  <si>
    <t>2-s2.0-0029777208</t>
  </si>
  <si>
    <t>['wind velocities', 'westerly direction', 'washover bars', 'tidal currents', 'tidal channels', 'thins seaward', 'thick lens', 'surface observations', 'study area', 'shoal crest', 'shallow coring', 'previous studies', 'present seaward', 'passed north', 'partly preserved', 'mud occupied', 'mud deposits', 'local areas', 'laterally continuous', 'joulters cays', 'hurricane andrew', 'diurnal tides', 'depositional strike', 'carbonate mud', 'august 23']</t>
  </si>
  <si>
    <t>Hurricane Andrew, a category 4 hurricane having wind velocities of ‚âà240 km/hr, passed north of Joulters Cays, Bahamas, in a westerly direction on August 23, 1992. We documented three sedimentary facies in a 2.7 km2 study area dominated by mobile ooid sands before the hurricane, using aerial photographs, surface observations, and shallow coring. The shoal crest at this locality had aggrading and northward-prograding (parallel to depositional strike) washover bars composed of cross-bedded, well-sorted ooid sands. Burrowed, poorly sorted ooid sands were present seaward of the washover bars, whereas poorly sorted ooids and mud occupied a stabilized area bankward of the actively migrating shoal and local areas between washover bars on the crest of the shoal. The shoal was cross-cut by tidal channels, and older washover bars were being dissected by tidal currents. Although Hurricane Andrew profoundly changed surface features within the study area, its effects will probably be only partly preserved. The hurricane eroded washover bars and transported sediment seaward, leaving a nearly flat shoal crest overlain by a laterally continuous, decimeter-thick lens of well-sorted ooid sand that thins seaward and bankward. Post-hurricane tidal currents deposited a centimeter-thick discontinuous layer of carbonate mud over this lens of well-sorted ooid sand and transported ooids seaward off the shoal. The well-sorted ooid sand layer will most likely be reworked when an actively migrating shoal crest is reestablished, although some of this storm deposit may be preserved on the shoal crest where the ooid sand layer was deposited in areas of normally less agitated conditions. Ooids may also be preserved in finer grained sediments seaward of the shoal, as suggested by previous studies. Mud deposits on the shoal crest may be preserved where buried beneath reestablished washover bars, although some of this mud will be removed by reworking during diurnal tides.</t>
  </si>
  <si>
    <t>168-180</t>
  </si>
  <si>
    <t>Bulletin of the Geological Society of America</t>
  </si>
  <si>
    <t>60008232;60008232;60013194</t>
  </si>
  <si>
    <t>7004446605;57205174820;7403636046</t>
  </si>
  <si>
    <t>Major, R. P.;Bebout, Don G.;Harris, Paul M.</t>
  </si>
  <si>
    <t>San Ramon;Austin</t>
  </si>
  <si>
    <t>Chevron Corporation;Bureau of Economic Geology</t>
  </si>
  <si>
    <t>60013194;60008232</t>
  </si>
  <si>
    <t>Major R.P.</t>
  </si>
  <si>
    <t>Recent evolution of a Bahamian ooid shoal: Effects of Hurricane Andrew</t>
  </si>
  <si>
    <t>10.1130/0016-7606(1996)108&lt;0168:REOABO&gt;2.3.CO;2</t>
  </si>
  <si>
    <t>2-s2.0-0029777676</t>
  </si>
  <si>
    <t>['transverse resistance', 'shore due', 'shore amplification', 'second one', 'sea current', 'perfect conductor', 'numerical techniques', 'modelling indicate', 'model approximating', 'magnetic field', 'large enough', 'land decrease', 'increased significantly', 'first layer', 'electric field', 'decreases away', 'conductivity contrast']</t>
  </si>
  <si>
    <t>Numerical techniques for the model approximating the Earth by conducting and resistive thin sheets that are underlain by a perfect conductor are used to study the on-shore amplification of the electric field induced by the Norwegian Coastal Current. The electric field is induced by sea water movement in the Earth's magnetic field and decreases away from the sea current. However, numerical modelling suggests that the electric field is increased significantly on shore due to the conductivity contrast between the sea and the land. Results of the modelling indicate the significant in-land decrease of the electric field anomaly controlled by the adjustment distance depending on the conductance of the first layer and the transverse resistance of the second one. The coastal electric field anomaly ranges up to 10 mV km-1 which is large enough to be measured by 5-10 km long receiving antenna.</t>
  </si>
  <si>
    <t>269-273</t>
  </si>
  <si>
    <t>Physics of the Earth and Planetary Interiors</t>
  </si>
  <si>
    <t>60075230;60075230;60012954</t>
  </si>
  <si>
    <t>6701733666;7004496744;7003747743</t>
  </si>
  <si>
    <t>Palshin, N. A.;Vanyan, L. L.;Kaikkonen, P.</t>
  </si>
  <si>
    <t>Russian Federation;Finland</t>
  </si>
  <si>
    <t>Moscow;Oulu</t>
  </si>
  <si>
    <t>P.P.Shirshov Institute of Oceanology, Russian Academy of Sciences;Oulun Yliopisto</t>
  </si>
  <si>
    <t>60075230;60012954</t>
  </si>
  <si>
    <t>Palshin N.</t>
  </si>
  <si>
    <t>On-shore amplification of the electric field induced by a coastal sea current</t>
  </si>
  <si>
    <t>10.1016/0031-9201(95)03098-0</t>
  </si>
  <si>
    <t>2-s2.0-0029777706</t>
  </si>
  <si>
    <t>['tune delay', 'transmission wavelength', 'relatively insensitive', 'one channel', 'laser linewidth', 'interchannel interference', 'frequency instabilities', 'dynamic range', '52 db', '5 ghz']</t>
  </si>
  <si>
    <t>We demonstrate a true-time delay phased-array antenna feed system based on multi-channel optical heterodyne detection techniques. The system is relatively insensitive to laser linewidth and IF frequency instabilities. We demonstrate accurate true-tune delay from 0.8 to 1.5 GHz. The dynamic range for one channel is 52 dB for 1 MHz bandwidth. For a very narrow channel spacing of 13 GHz (‚àº 1 √Ö at a transmission wavelength of 1.55 Œºm), the interchannel interference is negligible. Such an architecture has potential for large scale system implementations.</t>
  </si>
  <si>
    <t>160-162</t>
  </si>
  <si>
    <t>IEEE Photonics Technology Letters</t>
  </si>
  <si>
    <t>60003269;60003269;60003269-60000251</t>
  </si>
  <si>
    <t>35732634500;57198561754;7202347784</t>
  </si>
  <si>
    <t>Xu, Ligeng;Taylor, Robert;Forrest, Stephen R.</t>
  </si>
  <si>
    <t>Princeton;New York</t>
  </si>
  <si>
    <t>Princeton University;IEEE</t>
  </si>
  <si>
    <t>60003269;60000251</t>
  </si>
  <si>
    <t>Xu L.</t>
  </si>
  <si>
    <t>True time-delay phased-array antenna feed system based on optical heterodyne techniques</t>
  </si>
  <si>
    <t>S1041113596005484</t>
  </si>
  <si>
    <t>10.1109/68.475812</t>
  </si>
  <si>
    <t>2-s2.0-0029778024</t>
  </si>
  <si>
    <t>['¬© journal', 'wave scattering', 'usually rough', 'starting point', 'several authors', 'rights reserved', 'powerful means', 'plane waves', 'perfectly flat', 'matrix formulation', 'mathematical foundation', 'layers contain', 'layered media', 'em scattering', 'electromagnetic waves', 'electromagnetic scattering', 'earth interface', 'buried objects', 'buried object', 'antenna footprint', '1988 ).']</t>
  </si>
  <si>
    <t>The electromagnetic scattering by buried objects is complicated by the presence of the air-earth interface. For applications involving radar in the HF/VHF/UHF frequency bands, the air-earth interface is usually rough, defined in extent by the antenna footprint (3-dB beamwidth). Several authors (Hill, 1988, Hill and Cavecy, 1987, and Baum, 1994) have investigated the EM scattering by buried objects when the air-interface is perfectly flat. In this paper, the starting point for the derivation for the scatter by a buried object is Kern‚Äôs (1981) plane-wave scattering- matrix formulation. Kern‚Äôs method provides the mathematical foundation for the propagation and scattering of plane waves in layered media where one or more of the layers contain a scatterer. The method is a powerful means for combining the transmit and receive antenna pattern, the scattering by the buried object, and the effect of the interface including multiple bounces between the target and interface (Hill, 1988). ¬© Journal of electromagnetic waves and applications. All Rights reserved.</t>
  </si>
  <si>
    <t>403-404</t>
  </si>
  <si>
    <t>Ott, R. H.</t>
  </si>
  <si>
    <t>Albuquerque</t>
  </si>
  <si>
    <t>GRCI, Inc</t>
  </si>
  <si>
    <t>Ott R.</t>
  </si>
  <si>
    <t>Electromagnetic scattering by buried objects in the HF/VHF/UHF frequency bands - Summary</t>
  </si>
  <si>
    <t>10.1163/156939396X00478</t>
  </si>
  <si>
    <t>2-s2.0-0029778029</t>
  </si>
  <si>
    <t>['telecom companies', 'satellite broadcasting', 'new shapes', 'last year', 'hdtv standard', 'digital services', 'contentious mix', 'consumer coping', 'computer makers']</t>
  </si>
  <si>
    <t>Last year, the telecom companies, broadcast and cable TV providers, computer makers, and even electric utilities, melted into new shapes and ground against each other to the confusion of users. However, not all is gloom for the consumer coping with this contentious mix. In the US, the standard for broadcasting of compressed digital video and audio was agreed on in 1993 and to the relief of many, the HDTV standard was wrapped up finally last year. In Japan, the first digital broadcast service (DBS) was launched last fall. In Europe, DBS is expected to start this year; it will accord with the European Digital Video Broadcasting standard. Meanwhile, terrestrial microwave broadcast is becoming as attractive as DBS. Because of this, it appears that at least this year, the doorway for digital services will be satellite broadcasting.</t>
  </si>
  <si>
    <t>46-50</t>
  </si>
  <si>
    <t>IEEE Spectrum</t>
  </si>
  <si>
    <t>Braham, Robert</t>
  </si>
  <si>
    <t>Braham R.</t>
  </si>
  <si>
    <t>Technology 1996: consumer electronics</t>
  </si>
  <si>
    <t>10.1109/6.476726</t>
  </si>
  <si>
    <t>2-s2.0-0029778577</t>
  </si>
  <si>
    <t>['¬© journal', 'tm fields', 'tm components', 'rights reserved', 'near zone', 'integral forms', 'image theory', 'evaluated numerically', 'electromagnetic waves', 'direct result', 'chirality parameter', 'chiral interface', 'air region']</t>
  </si>
  <si>
    <t>The electromagnetic fields due to an electrically small current loop located above a chiral half space are derived in integral forms that can be evaluated numerically. It is shown that for a loop whose axis is perpendicular to the air/chiral interface, the fields have both TE and TM components. The latter is a direct result of chirality. Therefore, the chirality parameter can be inferred from the ratio of TM to TE field components. Approximate, but sufficiently accurate closed forms are derived for the fields in the near zone or under the quasistatic condition k0r &lt;1. A simple image theory is developed to approximate the TE and TM fields in the air region when k0r &gt;1. It is shown that the image theory is sufficiently accurate except when used to evaluate the field very near to the air/chiral interface. ¬© Journal of electromagnetic waves and applications. All Rights reserved.</t>
  </si>
  <si>
    <t>329-339</t>
  </si>
  <si>
    <t>Mahmoud, S. F.</t>
  </si>
  <si>
    <t>Kuwait</t>
  </si>
  <si>
    <t>Kuwait City</t>
  </si>
  <si>
    <t>Kuwait University</t>
  </si>
  <si>
    <t>Mahmoud S.</t>
  </si>
  <si>
    <t>Electromagnetic fields of a current loop above a chiral half space</t>
  </si>
  <si>
    <t>10.1163/156939396X00441</t>
  </si>
  <si>
    <t>2-s2.0-0029780884</t>
  </si>
  <si>
    <t>['spatial pattern', 'recaptured gig', 'provide reliable', 'pit tags', 'november 1993', 'microtus ochrogaster', 'last capture', 'initial capture', 'individual voles', 'h period', 'ear tags', 'detailed information', '7 weeks']</t>
  </si>
  <si>
    <t>activity | behavior | marking techniques | Microtus | passive integrated transponders | PIT tags | runway monitoring</t>
  </si>
  <si>
    <t>We used passive integrated transponders (PIT tags) to mark individual voles (Microtus ochrogaster and M. pennsylvanicus) and to monitor their activity in runways. We marked 893 voles with both PIT tags and ear tags between July and November 1993, and recaptured gig of these. Over 95% (778) of recaptured voles retained an active PIT tag until their last capture, an average of 7 weeks after initial capture. One-half as many PIT tags (40) as ear tags (88) was lost. We monitored the activity of individual voles by placing circular antennae linked to PIT-tag readers across runways. Typically, three or lout voles used the same runway during a 24- h period. Voles were most active near sunset and sunrise. We conclude that an automated system based on PIT tags can provide reliable, detailed information on the spatial pattern and timing of activity for individual voles.</t>
  </si>
  <si>
    <t>364-369</t>
  </si>
  <si>
    <t>Journal of Mammalogy</t>
  </si>
  <si>
    <t>60000745;60000745</t>
  </si>
  <si>
    <t>55418133800;6603680336</t>
  </si>
  <si>
    <t>Harper, Steven J.;Batzli, George O.</t>
  </si>
  <si>
    <t>Urbana</t>
  </si>
  <si>
    <t>University of Illinois Urbana-Champaign</t>
  </si>
  <si>
    <t>Harper S.</t>
  </si>
  <si>
    <t>Monitoring use of runways by voles with passive integrated transponders</t>
  </si>
  <si>
    <t>10.2307/1382809</t>
  </si>
  <si>
    <t>2-s2.0-0029781918</t>
  </si>
  <si>
    <t>['weakly positive', 'stroma adjacent', 'staining patterns', 'significantly higher', 'present paper', 'potentially binds', 'possibly including', 'pha ),', 'metastatic potentials', 'metastatic potential', 'lectin histochemistry', 'glycosidic carbohydrates', 'following patterns', 'cell surface', 'carcinoma cells', 'branched oligosaccharides', 'binding oligosaccharides', '34 patients']</t>
  </si>
  <si>
    <t>CD14 | metastasis | Phaseolus vulgaris leukoagglutinin | squamous cell carcinoma | Œ≤1-6 branched oligosaccharides</t>
  </si>
  <si>
    <t>The expression of -GlcNAcŒ≤1-6Man-(Œ≤1-6) branched oligosaccharides in carcinoma cells has been considered to influence their metastatic potentials. In the present paper, the lectin histochemistry of oral squamous cell carcinomas obtained in biopsy from 34 patients with Phaseolus vulgaris leukoagglutinin (L-PHA), which potentially binds to N-glycosidic carbohydrates with Œ≤1-6 linked lactosamin antennae, was studied in order to analyze the relationship between their staining patterns and metastases. The L-PHA-binding oligosaccharides of the carcinomas were expressed on the cell surface in the following patterns: (i) all cells were positive for the staining ('positive'); (ii) some cells were positive but the rest of the carcinoma cells were negative ('weakly positive'); and (iii) all were negative ('negative'). Statistical analysis revealed that the incidence of the metastasis to regional lymph nodes in the 'positive' cases was significantly higher than that in the 'negative' cases. Moreover, the number of the CD14 positive cells including macrophages in the stroma adjacent to the carcinomas in the 'positive' cases was less than that in the 'negative' or 'weakly positive' cases. The expression of L-PHA-binding oligosaccharides in oral aquamous cell carcinoma may be responsible for their metastatic potential to regional lymph nodes, possibly including their ability to escape macrophage recognition.</t>
  </si>
  <si>
    <t>639-645</t>
  </si>
  <si>
    <t>Pathology International</t>
  </si>
  <si>
    <t>60008435;60008435;60016416;60008435;60008435;60008435;60008435</t>
  </si>
  <si>
    <t>6602130886;7403977140;35407718800;57199738796;17736607100;57209816623;7102085264</t>
  </si>
  <si>
    <t>Tanda, Naoko;Mori, Shiro;Nose, Masato;Saito, Tetsuo;Song, Shi Taek;Sato, Atsushi;Teshima, Teiichi</t>
  </si>
  <si>
    <t>Sendai;Sendai</t>
  </si>
  <si>
    <t>Tohoku University School of Medicine;Tohoku University</t>
  </si>
  <si>
    <t>60016416;60008435</t>
  </si>
  <si>
    <t>Tanda N.</t>
  </si>
  <si>
    <t>Expression of Phaseolus vulgaris leukoagglutinin-binding oligosaccharides in oral squamous cell carcinoma: Possible association with the metastatic potential</t>
  </si>
  <si>
    <t>10.1111/j.1440-1827.1996.tb03666.x</t>
  </si>
  <si>
    <t>2-s2.0-0029782248</t>
  </si>
  <si>
    <t>['whereas phosphorylation', 'vitro phosphorylation', 'three phosphopolypeptides', 'strongly stimulated', 'specific proteins', 'signal amplification', 'second messengers', 'polypeptide composition', 'pheromonal stimulation', 'pheromonal signals', 'pheromonal blend', 'numerous phosphopolypeptides', 'molecular weights', 'inhibitors abolish', 'increased phosphorylation', 'important role', 'findings suggest', 'ca ++-', 'antennal proteins', 'also present', 'adult brain', 'adenosine triphosphate', '58 kda', '120 kda']</t>
  </si>
  <si>
    <t>Antennae | Cockroach | Insect | Pheromones | Protein kinases | Protein phosphorylation | Second messengers</t>
  </si>
  <si>
    <t>In insect antennal extracts, Schleicher et al. showed that protein kinase C (PKC) inhibitors abolish the transience of pheromone-induced rapid inositol trisphosphate responses, which suggests that pheromonal signals act on phosphorylation of specific proteins. To confirm this hypothesis, we studied the effects of second messengers and a pheromonal blend on phosphorylation of antennal proteins in the cockroach Periplaneta americana. Proteins from adult male antennae were phosphorylated in vitro in the presence of [Œ≥32P]adenosine triphosphate, then separated by SDS-polyacrylamide gel electrophoresis. Numerous phosphopolypeptides were visualized. The presence of Ca++/calmodulin in the incubation medium resulted in increased phosphorylation of polypeptides with molecular weights of 38, 48, 51, 54 and 58 kDa. Stimulation of PKC by addition of Ca++ phosphatidylserine (PS)/phorbol myristate acetate (PMA) resulted in the appearance of three phosphopolypeptides of 36, 70 and 120 kDa. In the presence of cyclic adenosine monophosphate, two new major polypeptides of 46 and 42 kDa appeared; the latter polypeptide also appeared in the presence of cyclic guanosine monophosphate. Comparison with polypeptide composition of tissue from the cerci, leg, brain and fat body showed that the 36 and 48 kDa polypeptides were specific to antennae, whereas the 120 kDa polypeptide was also present in the adult brain. When antennae are subjected to pheromonal stimulation for 16 seconds prior to homogenization, in vitro phosphorylation of the 120, 70, 64 and 38 kDa polypeptides was inhibited, whereas phosphorylation of the 58, 54, 51 and 48 kDa polypeptides was strongly stimulated. It is noteworthy that a 107 kDa polypeptide was observed only after pheromonal stimulation by Ca++/PS/PMA. Our findings suggest that Ca++- and PKC-dependent protein phosphorylation systems play an important role in the transduction of pheromonal signals in antennae of male cockroach P. americana. We speculate that specific phosphoproteins may modulate sensitivity and signal amplification during the olfactory transduction process.</t>
  </si>
  <si>
    <t>762-768</t>
  </si>
  <si>
    <t>Experientia</t>
  </si>
  <si>
    <t>60008134;60008134;60008134;60008134;60008134</t>
  </si>
  <si>
    <t>7004286807;6701802620;6603548643;6508347599;35517874300</t>
  </si>
  <si>
    <t>Renucci, M.;Tirard, A.;Sreng, L.;Khlat, J.;Cl√©ment, J. L.</t>
  </si>
  <si>
    <t>CNRS Centre National de la Recherche Scientifique</t>
  </si>
  <si>
    <t>Renucci M.</t>
  </si>
  <si>
    <t>Phosphorylation of cockroach antennal polypeptides: Effects of second messengers and pheromonal blend</t>
  </si>
  <si>
    <t>10.1007/BF01923986</t>
  </si>
  <si>
    <t>2-s2.0-0029783039</t>
  </si>
  <si>
    <t>SFB 312</t>
  </si>
  <si>
    <t>['substantial progress', 'reaction centre', 'past year', 'new evidence', 'energy transfer', 'electronic structure', 'electron carriers', 'cytochrome c6', 'antenna system']</t>
  </si>
  <si>
    <t>The past year has seen significant advances in the understanding of the structure and function of photosystem I (PS I). The highlights included significant progress in discovering the arrangement and function of subunits of PS I, and improvement of the structure of PS I to 4 √Ö resolution, as well as new evidence for the mechanism of the interaction of PS I with its soluble electron carriers plastocyanine, cytochrome c6 and ferredoxin. Substantial progress has been made towards understanding the mechanism of energy transfer from the antenna system to the reaction centre, and the electronic structure of the electron carriers.</t>
  </si>
  <si>
    <t>473-484</t>
  </si>
  <si>
    <t>0959440X</t>
  </si>
  <si>
    <t>Current Opinion in Structural Biology</t>
  </si>
  <si>
    <t>Fromme, Petra</t>
  </si>
  <si>
    <t>Berlin</t>
  </si>
  <si>
    <t>Technical University of Berlin</t>
  </si>
  <si>
    <t>Fromme P.</t>
  </si>
  <si>
    <t>Structure and function of photosystem I</t>
  </si>
  <si>
    <t>S0959440X96801126</t>
  </si>
  <si>
    <t>10.1016/S0959-440X(96)80112-6</t>
  </si>
  <si>
    <t>2-s2.0-0029792161</t>
  </si>
  <si>
    <t>['transmitter implant', 'systemic lesions', 'surgical procedure', 'successfully used', 'reliable method', 'radiomarking ducks', 'particularly liver', 'neither behavior', 'implanting intra', 'histological reactions', 'histological reaction', 'evaluations indicate', 'contractions around', 'connective tissue', 'captive mallards', 'antennas exited', 'antenna catheters', 'abdominal radiotransmitters', 'abdominal cavity']</t>
  </si>
  <si>
    <t>Anas platyrhynchos | Aythya valisineria | radiomarking | surgical techniques | telemetry | transmitters | waterfowl</t>
  </si>
  <si>
    <t>We developed and evaluated a surgical procedure for implanting intra- abdominal radiotransmitters with external whip antennas in captive mallards (Anas platyrhynchos). Transmitters were implanted in the abdominal cavity and the antennas exited through the caudal abdominal wall and skin. Birds with implanted transmitters developed mild to moderate localized air sac reactions. These reactions involved adhesions of the right anterior abdominal air sac to the liver with contractions around the transmitters and antenna catheters. The adhesions were reinforced by a proliferation of connective tissue and lined by multinucleated giant cells (foreign body reaction). Casual observation indicated that neither behavior nor activity of the birds was altered by the histological reaction to the transmitter implant. No increase in systemic lesions (particularly liver or kidney) could be correlated with the histological reactions. Our evaluations indicate that the procedure is a reliable method for radiomarking ducks and the technique has been successfully used in 2 field studies.</t>
  </si>
  <si>
    <t>132-137</t>
  </si>
  <si>
    <t>0022541X</t>
  </si>
  <si>
    <t>Journal of Wildlife Management</t>
  </si>
  <si>
    <t>100316215;100316215;60032179;100316215;60019045</t>
  </si>
  <si>
    <t>6603676832;6701815083;6602662183;35587256900;6504015930</t>
  </si>
  <si>
    <t>Korschgen, Carl E.;Kenow, Kevin P.;Gendron-Fitzpatrick, Annette;Green, William L.;Joshua Dein, F.</t>
  </si>
  <si>
    <t>Madison;Madison;La Crosse</t>
  </si>
  <si>
    <t>University of Wisconsin-Madison;USGS National Wildlife Health Center;National Biological Service</t>
  </si>
  <si>
    <t>60032179;60019045;100316215</t>
  </si>
  <si>
    <t>Korschgen C.</t>
  </si>
  <si>
    <t>Implanting intra-abdominal radiotransmitters with external whip antennas in ducks</t>
  </si>
  <si>
    <t>10.2307/3802047</t>
  </si>
  <si>
    <t>2-s2.0-0029801813</t>
  </si>
  <si>
    <t>['whole mixture', 'tertiary blends', 'strongly attracted', 'sexual behavior', 'rice bug', 'possible attractants', 'gc profiles', 'field experiments', 'female antennae', 'chinensis showed', 'body extracts', 'binary mixture', 'alarm pheromone', 'adult males', '1 mixture']</t>
  </si>
  <si>
    <t>2-(E)- octenal | 2-(E)-octenol | 2-(E)-octenyl acetate | 3-(Z)-octenyl acatate | Alydidae | GC-EAD | Heteroptera | Leptocorisa chinensis | octanol | octyl acetate | rice bug</t>
  </si>
  <si>
    <t>GC profiles of the airborne volatiles produced by adult males and females of the rice bug, L. chinensis showed no qualitative chemical dimorphism. However, GC-EAD experiments showed that eight of the compounds elicited strong responses in male and female antennae. Ruling out alarm pheromone and compounds that were not found in the whole-body extracts of the bugs, four compounds remained to be tested as possible attractants. In the field experiments, the whole mixture or tertiary blends were not attractive; however, males were strongly attracted to a 5:1 mixture of 2-(E)-octenyl acetate and octanol. The attractancy of the binary mixture was decreased by the addition of 3-(Z)-octenyl acetate. Although the binary lure specifically attracted males, there was no evidence that it triggered any response of sexual behavior in males.</t>
  </si>
  <si>
    <t>1429-1437</t>
  </si>
  <si>
    <t>60010674;60014307;100435238</t>
  </si>
  <si>
    <t>35569644800;7403978285;7403148138</t>
  </si>
  <si>
    <t>Leal, Walter Scares;Ueda, Yasuo;Ono, Mikio</t>
  </si>
  <si>
    <t>Kasama;Tsukuba;Hamura</t>
  </si>
  <si>
    <t>Ibaraki Agricultural Center;National Institute Sericultural Entomological Sciences Tsukuba;Fuji Flavor Co. Ltd.</t>
  </si>
  <si>
    <t>60014307;60010674;100435238</t>
  </si>
  <si>
    <t>Leal W.</t>
  </si>
  <si>
    <t>Attractant pheromone for male rice bug, Leptocorisa chinensis: Semiochemicals produced by both male and female</t>
  </si>
  <si>
    <t>10.1007/BF02027722</t>
  </si>
  <si>
    <t>2-s2.0-0029804055</t>
  </si>
  <si>
    <t>['upon withdrawal', 'trichogen cytoplasm', 'trichogen cell', 'three flagellomeres', 'stomodaeum beginning', 'sensillum begins', 'observations compared', 'lytta viridana', 'larval cuticle', 'functional aspects', 'form within', 'flagellomere ii', 'either side', 'cell near', 'appendix within', 'apex divides', 'antenna evaginates', 'accessory cells', '81 %,', '57 %.', '35 %,', '34 %,', '29 %.', '264 h', '25 sensilla', '23 %,', '21 %,']</t>
  </si>
  <si>
    <t>At time of hatch (252-264 h at 25 ¬± 0.5¬∞C), each antenna in Lytta viridana has three flagellomeres, three extrinsic muscles, and 25 sensilla of five different types, including a large composite sensillum of 19 sensory units on flagellomere II. Each antenna evaginates from epidermis on either side the stomodaeum beginning at 16% of embryogenesis. At 21%, a cell near its apex divides into two pioneer neurons that move into its lumen and project their axons to the brain by 29%. Sensillar stem cells begin to emerge at 23%, those of the appendix within a large embryonic placode and, from 26 to 48%, divide asymmetrically to generate the neurons and accessory cells of each sensillum. Sensillar axonogenesis begins at 34%, the first axons contact the brain at 35%, and antennal glomeruli begin to form within the deutocerebra at 57%. At 35%, the trichogen cell of each sensillum begins to grow out and larval cuticle is deposited about these, beginning at 57%. Upon withdrawal of trichogen cytoplasm from within the appendix at 81%, the dendrites of each sensory unit grow into it and begin to branch. Functional aspects are addressed and the observations compared with the limited information available on embryos of other insects.</t>
  </si>
  <si>
    <t>1008-1034</t>
  </si>
  <si>
    <t>Heming, B. S.</t>
  </si>
  <si>
    <t>Edmonton</t>
  </si>
  <si>
    <t>University of Alberta</t>
  </si>
  <si>
    <t>Heming B.</t>
  </si>
  <si>
    <t>Structure and development of larval antennae in embryos of Lytta viridana LeConte (Coleoptera: Meloidae)</t>
  </si>
  <si>
    <t>10.1139/z96-114</t>
  </si>
  <si>
    <t>2-s2.0-0029804326</t>
  </si>
  <si>
    <t>['quadraspidiotus gigas', 'morphological characteristics', 'large samples', 'frequency distribution', 'distinct characters', 'certain species']</t>
  </si>
  <si>
    <t>Morphological characteristics (antenna, scutellum) of the males of Quadraspidiotus gigas, Q. marani, Q. ostreaeaformis, Q. perniciosus, Q. pyri and Q. zonatus were studied and analysed. The length of the scutellum and the width of the third antennal segment proved to be the most distinct characters for the differentiation of certain species. They allow to identify individual males of Q. gigas and Q. pyri. When large samples of males are studied, the average and the frequency distribution of the data are typical and different for most of the species.</t>
  </si>
  <si>
    <t>433-437</t>
  </si>
  <si>
    <t>Journal of Applied Entomology</t>
  </si>
  <si>
    <t>60027811;60004811;</t>
  </si>
  <si>
    <t>35610503800;6602656146;57113433500</t>
  </si>
  <si>
    <t>Koz√°r, F.;Hippe, C.;Mani, E.</t>
  </si>
  <si>
    <t>Hungary;Switzerland</t>
  </si>
  <si>
    <t>Budapest;Wadenswil</t>
  </si>
  <si>
    <t>Magyar Tudomanyos Akademia;Swiss Federal Research Station for Fruit-Growing, Viticulture, and Horticulture</t>
  </si>
  <si>
    <t>60027811;60004811</t>
  </si>
  <si>
    <t>Koz√°r F.</t>
  </si>
  <si>
    <t>Morphometric analyses of the males of Quadraspidiotus species (Hom., Diaspididae) found in European orchards or their vicinity</t>
  </si>
  <si>
    <t>10.1111/j.1439-0418.1996.tb01632.x</t>
  </si>
  <si>
    <t>2-s2.0-0029807160</t>
  </si>
  <si>
    <t>['within 25', 'two series', 'time course', 'time constant', 'three odor', 'stimulus concentration', 'situ high', 'receptor cells', 'poorly understood', 'mean response', 'different rates', 'complete adaptation', 'cells responded', 'adapting pulse', '3 spikes', '100 œºm', '10 œºm']</t>
  </si>
  <si>
    <t>1. Adaptation and disadaptation rates determine the temporal response properties of sensory receptor cells. In chemoreception, temporal filter properties of receptor cells are poorly understood. We studied the time course of disadaptation in lobster antennular chemoreceptor cells by using in situ high-resolution stimulus measurement and extracellularly recorded spike responses. Fifteen receptor cells were each tested with two series (one at 10 ŒºM, one at 100 ŒºM) of three odor (hydroxyproline) pulses: a 200-ms test pulse, a 5-s adapting pulse, and a 200-ms probe pulse after time intervals ranging from 1 to 60 s. After complete adaptation by the adapting pulse, individual cells recovered at different rates. After 1 s, a third of the cells responded with a mean response of 3 spikes/cell, representing ~20 % recovery. All cells fully recovered between 10 and 30 s. Mean full recovery was within 25 s, with a time constant of 14 s, independent of stimulus concentration.</t>
  </si>
  <si>
    <t>1340-1343</t>
  </si>
  <si>
    <t>Journal of Neurophysiology</t>
  </si>
  <si>
    <t>60009611-60018436;60009611</t>
  </si>
  <si>
    <t>7202292677;7004860580</t>
  </si>
  <si>
    <t>Gomez, George;Atema, Jelle</t>
  </si>
  <si>
    <t>Philadelphia;Boston</t>
  </si>
  <si>
    <t>Monell Chemical Senses Center;Boston University Marine Program</t>
  </si>
  <si>
    <t>60018436;60009611</t>
  </si>
  <si>
    <t>Gomez G.</t>
  </si>
  <si>
    <t>Temporal resolution in olfaction II: Time course of recovery from adaptation in lobster chemoreceptor cells</t>
  </si>
  <si>
    <t>10.1152/jn.1996.76.2.1340</t>
  </si>
  <si>
    <t>2-s2.0-0029814209</t>
  </si>
  <si>
    <t>['whereas spheroidenone', 'type cells', 'structural polypeptides', 'spheroidene prevails', 'predominantly associated', 'possible involvement', 'oxygen tension', 'one hand', 'light intensity', 'keto derivative', 'important structural', 'harvesting complex', 'growth conditions', 'functional component', 'differentially synthesized', 'cultivation conditions', 'b875 complex', 'anaerobic growth', 'anaerobic conditions', '850 light', '850 complex']</t>
  </si>
  <si>
    <t>Rhodobacter sphaeroides 2.4.1 is a member of the nonsulfur purple facultative photosynthetic proteobacteria, capable of growth under a variety of cultivation conditions. In addition to the structural polypeptides and bacteriochlorophyll, the two major antenna complexes, B875 and B800-850, contain a variety of carotenoids which are an important structural and functional component of the membrane-bound photosynthetic complexes of this bacterium. Two major carotenoids, spheroidene and its keto derivative, spheroidenone, are differentially synthesized by R. sphaeroides, depending on the growth conditions. Spheroidene prevails during growth under anaerobic conditions and low light intensities, whereas spheroidenone is predominant in semiaerobically grown cells or during anaerobic growth at high light intensities. In this study, we demonstrate that in wild-type cells, spheroidene is predominantly associated with the B800-850 photosynthetic antenna complex and spheroidenone is more abundant in the B875 complex. Exploiting mutants defective in the biosynthesis of either the B875 or B800- 850 light-harvesting complex, we demonstrate an association between the formation of either the B875 or B800-850 complex, on the one hand, and the accumulation of spheroidenone or spheroidene, on the other. The possible involvement of the conversion of spheroidene to spheroidenone as a significant control mechanism involved in the adaptation of R. sphaeroides in changes in light intensity and oxygen tension is discussed.</t>
  </si>
  <si>
    <t>5877-5883</t>
  </si>
  <si>
    <t>Journal of Bacteriology</t>
  </si>
  <si>
    <t>60021568-60096201;60021568;60021568</t>
  </si>
  <si>
    <t>6601928813;6602391922;57203350873</t>
  </si>
  <si>
    <t>Yeliseev, Alexei A.;Eraso, Jesus M.;Kaplan, Samuel</t>
  </si>
  <si>
    <t>Russian Federation;United States</t>
  </si>
  <si>
    <t>Moscow;Houston</t>
  </si>
  <si>
    <t>Bach Institute of Biochemistry;University of Texas Medical School at Houston</t>
  </si>
  <si>
    <t>60096201;60021568</t>
  </si>
  <si>
    <t>Yeliseev A.</t>
  </si>
  <si>
    <t>Differential carotenoid composition of the B875 and B800-850 photosynthetic antenna complexes in Rhodobacter sphaeroides 2.4.1: Involvement of spheroidene and spheroidenone in adaptation to changes in light intensity and oxygen availability</t>
  </si>
  <si>
    <t>10.1128/jb.178.20.5877-5883.1996</t>
  </si>
  <si>
    <t>2-s2.0-0029816935</t>
  </si>
  <si>
    <t>Cancerfonden</t>
  </si>
  <si>
    <t>#Se 52514-2</t>
  </si>
  <si>
    <t>['unwanted heating', 'typical action', 'solid phantoms', 'solid phantom', 'selected median', 'saline phantom', 'reduced risk', 'perspex obturator', 'obturator configuration', 'normal tissues', 'lateral position', 'insertion depth', 'improved design', 'heating pattern', 'feature combined', 'conducted using', 'applicator consists', 'antenna choke']</t>
  </si>
  <si>
    <t>Intracavitary hyperthermia | Intracavitary radiotherapy | Microwave | Phantom studies | Vaginal carcinoma</t>
  </si>
  <si>
    <t>An improved design of a previously described intracavitary microwave hyperthermia applicator is presented. The applicator consists of a coaxial choke antenna designed to be positioned into a perspex obturator. The antenna can be fitted in the obturator in three defined positions depending on the specific clinical situation: the selected median, paramedian or lateral position can each provide differently directed heating patterns. This feature combined with the additional axial variability of the antenna position within the obturator can lead to a highly targeted heating of tumours and a reduced risk of unwanted heating of normal tissues. Various phantom studies were conducted using both liquid and solid phantoms. The saline phantom was used to check the typical action of the choke of the antenna where it was found that the antenna choke is efficiently working resulting in a heating pattern which is dependent of the insertion depth of the antenna. The solid phantom was used to measure the typical specific absorption rate (SAR) distribution of each antenna/obturator configuration.</t>
  </si>
  <si>
    <t>743-756</t>
  </si>
  <si>
    <t>60022789;60000765;60000765;60000765;60022789</t>
  </si>
  <si>
    <t>7201570003;7005464972;6603008262;7004041943;7004485639</t>
  </si>
  <si>
    <t>Roos, D.;Seegenschmiedt, M. H.;Klautke, G.;Erb, J.;Sorbe, B.</t>
  </si>
  <si>
    <t>Sweden;Germany</t>
  </si>
  <si>
    <t>Orebro;Erlangen</t>
  </si>
  <si>
    <t>Universitssjukhuset √ñrebro;Friedrich-Alexander-Universit√§t Erlangen-N√ºrnberg</t>
  </si>
  <si>
    <t>60022789;60000765</t>
  </si>
  <si>
    <t>Roos D.</t>
  </si>
  <si>
    <t>A new microwave applicator with integrated cooling system for intracavitary hyperthermia of vaginal carcinoma</t>
  </si>
  <si>
    <t>10.3109/02656739609027681</t>
  </si>
  <si>
    <t>2-s2.0-0029822723</t>
  </si>
  <si>
    <t>['whole cells', 'tentative model', 'spectral properties', 'specific site', 'specific change', 'rod elements', 'nm component', 'isolated chlorosomes', 'intermediary components', 'hexanol suppressed', 'fourth saturation', 'fluorescence spectra', 'fast transfer', 'energy transfer', 'energy flow', 'cytoplasmic membranes', 'components consistently', 'cell suspension', 'baseplate region', 'bands corresponding', 'antenna system', 'also discernible', 'also confirmed', 'absorption spectrum', '866 complexes', '793 nm', '771 nm']</t>
  </si>
  <si>
    <t>Chloroflexus aurantiacus | chlorophyll | chlorosome | energy transfer | green bacteria | photosynthesis</t>
  </si>
  <si>
    <t>The effect of 1-hexanol on spectral properties and the processes of energy transfer of the green gliding photosynthetic bacterium Chloroflexus aurantiacus was investigated with reference to the baseplate region. On addition of 1-hexanol to a cell suspension in a concentration of one-fourth saturation, a specific change in the baseplate region was induced: that is, a bleach of the 793-nm component, and an increase in absorption of the 813- nm component. This result was also confirmed by fluorescence spectra of whole cells and isolated chlorosomes. The processes of energy transfer were affected in the overall transfer efficiency but not kinetically, indicating that 1-hexanol suppressed the flux of energy flow from the baseplate to the B806-866 complexes in the cytoplasmic membranes. The fluorescence excitation spectrum suggests a specific site of interaction between bacteriochlorophyll (BChl) c with a maximum at 771 nm in the rod elements and BChl a with a maximum at 793 nm in the baseplate, which is a funnel for a fast transfer of energy to the B806-866 complexes in the membranes. The absorption spectrum of chlorosomes was resolved to components consistently on the basis, including circular dichroism and magnetic circular dichroism spectra; besides two major BChl c forms, bands corresponding to tetramer, dimer, and monomer were also discernible, which are supposed to be intermediary components for a higher order structure. A tentative model for the antenna system of C. aurantiacus is proposed.</t>
  </si>
  <si>
    <t>263-270</t>
  </si>
  <si>
    <t>60028586;60014652;60014652;60008435;60008435;60008435;60005038;60005038</t>
  </si>
  <si>
    <t>7006461138;7403347966;24586425300;55628545000;16164731000;7103347251;35556033100;57200274634</t>
  </si>
  <si>
    <t>Mimuro, Mamoru;Nishimura, Yoshinobu;Yamazaki, Iwao;Kobayashi, Masayuki;Wang, Zheng Yu;Nozawa, Tsunenori;Shimada, Keizo;Matsuura, Katsumi</t>
  </si>
  <si>
    <t>Japan;Japan;Japan;Japan</t>
  </si>
  <si>
    <t>Okazaki;Sapporo;Sendai;Hachioji</t>
  </si>
  <si>
    <t>National Institutes of Natural Sciences - National Institute for Basic Biology;Hokkaido University;Tohoku University;Tokyo Metropolitan University</t>
  </si>
  <si>
    <t>60028586;60014652;60008435;60005038</t>
  </si>
  <si>
    <t>Mimuro M.</t>
  </si>
  <si>
    <t>Excitation energy transfer in the green photosynthetic bacterium Chloroflexus aurantiacus: A specific effect of 1-hexanol on the optical properties of baseplate and energy transfer processes</t>
  </si>
  <si>
    <t>10.1007/BF00041017</t>
  </si>
  <si>
    <t>2-s2.0-0029826364</t>
  </si>
  <si>
    <t>['zell .)', 'yl acetate', 'various attractants', 'upwind attractants', 'standing air', 'sex attractants', 'results suggested', 'response curves', 'releasing females', 'pheromone production', 'paper loaded', 'order e8el0', 'moth species', 'may occur', 'main component', 'locomotor activities', 'last 2', 'intermittent stimulation', 'host plant', 'hb .)', 'first 4', 'females lined', 'fagiglandana females', 'except females', 'eags increased', 'eag recordings', 'eag amplitudes', 'e8e10 12', 'cydia species', 'cydia fagiglandana', 'correlation appeared', 'chestnut leaves', 'chestnut attracted', 'calling females', 'behavioural responsiveness', 'behavioural responses', 'attractive odours', 'already showed', 'almost identical', 'ac ).', 'ac ),', '6 h', '5 h', '20 cm', '2 cells']</t>
  </si>
  <si>
    <t>EAG recordings were made from both males and females of Cydia fagiglandana (Zell.) and C. splendana (Hb.) on stimulation with the tortricid sex attractants (E,E)-8,10-dodecadien-1-yl acetate (E8E10-12:Ac), (E,E)-8,10- dodecadien-1-ol (E8E10-12:OH) and (Z)-8-dodecen-1-yl acetate (Z8-12:Ac). The dose-response curves of the various attractants were almost identical for males of both species. The order of increasing EAG sensitivity was E8E10- 12:OH &lt; Z8-12:Ac &lt; E8E10 12:Ac. In females, EAGs increased in the order E8El0-12OH &lt; E8E10-12:Ac &lt; Z812:Ac. They were much less sensitive to the sex attractants; the EAG amplitudes to E8E10-12:Ac were 20-50 times smaller than those of males. The antennae of C. fagiglandana females were about twice more responsive to the sex attractants than those of females of C. splendana. Recordings from single antennal olfactory cells of C. fagiglandana males showed responses of 1 or 2 cells on stimulation with the sex attractants and with volatiles from chestnut leaves. The diel spontaneous locomotor activities of both species as measured in actographs ran almost concurrently. Most moths were active during the first 4-6 h and the last 2.5 h of the night. During the day the moths were inactive, except females of C. splendana which already showed some activity at the end of the afternoon. A correlation appeared to exist between the locomotor activities and behavioural responsiveness to attractive odours. Behavioural responses of males and females were studied in a wind-tube in the presence and the absence of an airstream. Female calling behaviour was observed. Results suggested that E8E10-12:Ac is a main component of the female sex pheromone of both Cydia species. A stream of air, whether or not loaded with attractants, always induced antennal elevation and grooming of the antennae and palps in both males and females. Responses to upwind attractants only occurred after switching off the airstream. It is proposed that either (1) attractive odours in combination with an airstream may evoke an 'internal excitatory state' that finds active expression in standing air or that (2) intermittent stimulation with odours, which may occur in the unsteady air shortly after switching off the airflow, is indispensable for inducing upwind displacement. Branches of chestnut attracted both sexes and functioned as arrestants. Contrary to what was found in several other moth species, signals from the host plant did not appear to induce pheromone production. Males as well as females were attracted to E8E1O-12:Ac, to calling conspecific females and to the smear of abdomen tips cut off from calling conspecific females. With a paper loaded with E8E10-12:Ac and three conspecific females present in the tube, the females lined up about 20 cm from each other and started to call. These results suggested that sensitivity of the females to their own sex attractants may permit them to detect the presence of other calling females, leading to settling and synchronization of pheromone production, and avoidance of pheromone-releasing females. As a result, calling females may evenly distribute over the environment.</t>
  </si>
  <si>
    <t>413-421</t>
  </si>
  <si>
    <t>60010023;60014096;60010023;60014096</t>
  </si>
  <si>
    <t>6701818609;8552147200;6506504142;8552147300</t>
  </si>
  <si>
    <t>Den Otter, C. J.;De Cristofaro, A.;Voskamp, K. E.;Rotundo, G.</t>
  </si>
  <si>
    <t>Italy;Netherlands</t>
  </si>
  <si>
    <t>Campobasso;Groningen</t>
  </si>
  <si>
    <t>Universit√† degli Studi del Molise;University of Groningen</t>
  </si>
  <si>
    <t>60014096;60010023</t>
  </si>
  <si>
    <t>Den Otter C.J.</t>
  </si>
  <si>
    <t>Electrophysiological and behavioural responses of chestnut moths, Cydia fagiglandana and C. splendana (Lep., Tortricidae), to sex attractants and odours of host plants</t>
  </si>
  <si>
    <t>10.1111/j.1439-0418.1996.tb01629.x</t>
  </si>
  <si>
    <t>2-s2.0-0029827527</t>
  </si>
  <si>
    <t>['whilst co2', 'walled sensilla', 'termite nests', 'short pulses', 'prolonged co2', 'pore single', 'new constant', 'low outside', 'lasts longer', 'individual receives', 'impulse amplitudes', 'equally narrow', 'electrophysiological recordings', 'duration inhibit', 'described modulation', 'dependent frequency', 'co2 allows', 'cell totally', 'applied together', 'activity reappears', '5 min', '100 %.']</t>
  </si>
  <si>
    <t>Electrophysiology | Isoptera | Mixture interaction | Olfaction | Response spectra</t>
  </si>
  <si>
    <t>There are three morphological types of wall-pore single- walled sensilla on the antennae of Schedorhinotermes lamanianus workers. Among these, the sensilla of the type SWI always bear two neurons that are distinguishable by their impulse amplitudes in electrophysiological recordings. Both neurons are odour-sensitive and respond with excitation to an equally narrow and strikingly congruent spectrum of odours. 1-Pentanol, 1-hexanol and 2-hexanol cause maximum excitation in both cells. In addition one cell responds to CO2. Short pulses of CO2 up to 3 s duration inhibit this cell totally. The duration of total inhibition increases with the logarithm of the CO2- concentration between 0.06% and 100%. Pulses of CO2 with concentrations above 0.15% cause an inhibition that lasts longer than the period of stimulation. Prolonged CO2-stimuli (&gt;300 s) with a concentration between 0.5% and 5%, CO2 initially cause total inhibition. However, after 1 to 5 min, activity reappears and reaches a new constant but dose- dependent frequency. None of the stimulatory odours leads to a response in the cell when applied together with CO2. The sensitivity to odours of this one cell type is 'switched off' by CO2, whilst CO2 does not influence the other neuron in the same sensillum. The CO2-concentration, (high in the centres of termite nests, low outside the nests) may give important information about the context in which an individual receives a signal. The described modulation of odour-sensitivity by CO2 allows the presentation of two hypothetical mechanisms of context-dependent signal interpretation.</t>
  </si>
  <si>
    <t>123-133</t>
  </si>
  <si>
    <t>60023208-60002793</t>
  </si>
  <si>
    <t>Ziesmann, J.</t>
  </si>
  <si>
    <t>Germany;United Kingdom</t>
  </si>
  <si>
    <t>Bayreuth;Harpenden</t>
  </si>
  <si>
    <t>Universit√§t Bayreuth;Rothamsted Research</t>
  </si>
  <si>
    <t>60023208;60002793</t>
  </si>
  <si>
    <t>Ziesmann J.</t>
  </si>
  <si>
    <t>The physiology of an olfactory sensillum of the termite Schedorhinotermes lamanianus: Carbon dioxide as a modulator of olfactory sensitivity</t>
  </si>
  <si>
    <t>10.1007/BF00193440</t>
  </si>
  <si>
    <t>2-s2.0-0029830120</t>
  </si>
  <si>
    <t>['z diene', 'two types', 'traps baited', 'topical application', 'three species', 'third species', 'tetraene hydrocarbons', 'tetradecadienyl acetate', 'specifically tuned', 'sex pheromones', 'sensilla could', 'results suggest', 'previously observed', 'physiological response', 'pheromone compounds', 'pheromone components', 'palmitic acid', 'olefinic acetates', 'occurred within', 'ms analyses', 'moth species', 'male antenna', 'linolenic acids', 'investigated sensilla', 'high numbers', 'gas chromatography', 'field tests', 'female extracts', 'far identified', 'external morphology', 'electroantennographic detection', 'ead ).', 'dodecadienyl acetate', 'deuterium labels', 'considerably longer', 'confirmed according', 'compound elicited', 'component blend', 'characteristic ions', 'chain lengths', 'aversata could', 'also attractive']</t>
  </si>
  <si>
    <t>(Z,E)-7,9-dodecadienyl acetate | (Z,Z)-7,9-dodecadienyl acetate | (Z,Z)-9,11- tetradecadienyl acetate | biosynthesis | electroantenography | evolution | Geometridae | Idaea aversata | Idaea biselata | Idaea straminata | Lepidoptera | phylogeny | Sex pheromone | single cell recording</t>
  </si>
  <si>
    <t>Pheromone compounds so far identified from most geometrid moths consist of all-Z diene, triene, or tetraene hydrocarbons with chain lengths of C17 to C21, and their monoepoxide derivatives biosynthesized from linoleic and linolenic acids. The present study reports the occurrence of olefinic acetates as sex pheromones in three species of Geometridae. (Z,Z)-9,11- tetradecadienyl acetate and (Z,Z)-7,9-dodecadienyl acetate found in female gland extracts of Idaea aversata elicited significant responses from conspecific male antennae in gas chromatography with electroantennographic detection (GC-EAD). In extracts of I. straminata, (Z,E)-7,9-dodecadienyl acetate, (E,Z)-7,9-dodecadienyl acetate, and (Z,Z)-7,9-dodecadienyl acetate were found, and the synthetic compounds elicited strong responses from conspecific male antennae. In the third species, I. biselata, only (Z,Z)-7,9- dodecadienyl acetate was found in the female extracts, and this compound elicited a strong EAD response from the conspecific male antenna. The identities of the pheromone components in I. aversata and I. straminata were further confirmed according to their characteristic ions after GC-MS analyses. Single sensillum recordings from I. aversata showed two types of pheromone-detecting sensilla present on the male antenna. One type contained two receptor neurons, one of which was specifically tuned to (Z,Z)-9,11- tetradecadienyl acetate, the other to (Z,E)-9,11-tetradecadienyl acetate. A second type contained one neuron responding to (Z,Z)-7,9-dodecadienyl acetate. The two types were clearly different also with respect to external morphology, the former being considerably longer and having a larger base diameter. Also in I. straminata two physiological types of sensilla could be distinguished. One type contained two neurons, one of which responded to (Z,Z)-7,9-dodecadienyl acetate, the other to (Z,E)-9,11-tetradecadienyl acetate. The second type contained one neuron, responding the (Z,Z)-7,9- dodecadienyl acetate. No correlation between external morphology and physiological response of the investigated sensilla was observed in I. straminata. In field tests, a two-component blend containing (Z,Z)-9,11- tetradecadienyl acetate and (Z,Z)-7,9-dodecadienyl acetate in a ratio of 10:1 was attractive to males of I. aversata. This two-component blend was also attractive to males of I. straminata, but in a ratio of 1:1. High numbers of male I. biselata were caught in traps baited with (Z,Z)-7,9-dodecadienyl acetate alone. The incorporation of deuterium labels into pheromone components after topical application of deuterium-labeled palmitic acid confirmed that the pheromone components of I. aversata could be synthesized from this precursor, as has been previously observed for acetate pheromone components of many other moth species. Our results suggest that an evolutionary reversal back to the production of palmitic acid-derived pheromone components has occurred within the geometrid subfamily Sterrhinae.</t>
  </si>
  <si>
    <t>1505-1526</t>
  </si>
  <si>
    <t>60029170;60003858;60029170;60029170;60003661;60009839;60029170</t>
  </si>
  <si>
    <t>56136051000;6507202392;6602838192;7103226689;7404435415;7402979896;7003385545</t>
  </si>
  <si>
    <t>Zhu, Junwei;Ryrholm, Nils;Ljungberg, H√•kan;Hansson, Bill S.;Hall, David;Reed, Darwin;L√∂fstedt, Christer</t>
  </si>
  <si>
    <t>Sweden;Canada;Sweden;United Kingdom</t>
  </si>
  <si>
    <t>Lund;Ottawa ON,;Uppsala;Chatham</t>
  </si>
  <si>
    <t>Lunds Universitet;National Research Council Canada;Uppsala Universitet;Natural Resources Institute</t>
  </si>
  <si>
    <t>60029170;60009839;60003858;60003661</t>
  </si>
  <si>
    <t>Zhu J.</t>
  </si>
  <si>
    <t>Olefinic acetates, Œî-9,11-14:OAc and Œî-7,9-12:OAc used as sex pheromone components in three geometrid moths, Idaea aversata, I. straminata, and I. biselata (Geometridae, Lepidoptera)</t>
  </si>
  <si>
    <t>10.1007/BF02027728</t>
  </si>
  <si>
    <t>2-s2.0-0029830813</t>
  </si>
  <si>
    <t>Ministerium f√ºr Innovation, Wissenschaft und Forschung des Landes Nordrhein-Westfalen</t>
  </si>
  <si>
    <t>MIWF-NRW</t>
  </si>
  <si>
    <t>['wire mesh', 'tree ).', 'transmission ),', 'reaction centres', 'pronounced impact', 'picea abies', 'photosystem ii', 'photosynthetic activity', 'parameters showed', 'near freundenstadt', 'natural shadow', 'nanosecond range', 'measuring time', 'lived component', 'khz range', 'intact photosystems', 'exposed either', 'environmental light', 'energy transfer', 'eastern side', 'delayed luminescence', 'defect could', 'declining spruce', 'damaged spruce', 'clear recovery', 'chlorophyll fluorescence', 'chlorophyll concentration', 'artificial shading', 'antenna molecules', '600 ps', '3 ns']</t>
  </si>
  <si>
    <t>Chlorophyll | delayed luminescence | fluorescence decay kinetics | forest decline | light stress | photosynthesis</t>
  </si>
  <si>
    <t>The impact of environmental light on the function of the photosystems was measured for a healthy and a declining spruce (Picea abies (L.) Karst) growing at an altitude of 840 m near Freundenstadt (Black Forest). Needles were collected from branches which had been exposed either to full sun light, or to reduced sun light (artificial shading by a wire mesh of 15-20% transmission), or which had been growing under natural shadow (north- eastern side of the tree). More than two annual time courses of chlorophyll concentration, subnanosecond fluorescence decay kinetics and delayed luminescence were measured since April 1993. A long-lived component of (prompt) chlorophyll fluorescence (lifetime about 3 ns as compared with 100- 600 ps for intact photosystems) indicated an obstruction of energy transfer from the antenna molecules to the reaction centres, whereas the integrals of delayed luminescence - measured within 0.5s or 30s after repetitive light pulses in the kHz range - appeared to be a measure of photosynthetic activity. All parameters showed a pronounced impact of high environmental light doses on the function of the photosystems - in particular in June- August - and a clear recovery after artificial shading. By measuring time- gated fluorescence spectra in the nanosecond range, the defect could be localized in Photosystem II of the needles from the damaged spruce.</t>
  </si>
  <si>
    <t>593-598</t>
  </si>
  <si>
    <t>100332953-60010586;100332953-60025525</t>
  </si>
  <si>
    <t>7006798961;57197988709</t>
  </si>
  <si>
    <t>Schneckenburger, Herbert;Schmidt, Werner</t>
  </si>
  <si>
    <t>Konstanz;Ulm;Aalen</t>
  </si>
  <si>
    <t>Universit√§t Konstanz;Universit√§t Ulm;Fachhochschule Aalen</t>
  </si>
  <si>
    <t>60025525;60010586;100332953</t>
  </si>
  <si>
    <t>Schneckenburger H.</t>
  </si>
  <si>
    <t>Time-resolved chlorophyll fluorescence of spruce needles after different light exposure</t>
  </si>
  <si>
    <t>S0176161796800800</t>
  </si>
  <si>
    <t>10.1016/S0176-1617(96)80080-0</t>
  </si>
  <si>
    <t>2-s2.0-0029833397</t>
  </si>
  <si>
    <t>['two species', 'triton x', 'toxicity tests', 'tls occurrence', 'taken together', 'suitable species', 'substantially altered', 'substantially affected', 'significantly affected', 'sensitive tls', 'reaction centers', 'protective influence', 'photosynthetic system', 'photosynthetic capacity', 'particularly pronounced', 'observations confirm', 'nonhydrolyzable macromlecules', 'net photosynthesis', 'microalgael sensitivity', 'may reflect', 'markedly increased', 'lesser extent', 'large differences', 'important consequences', 'important changes', 'high toxicity', 'high resistance', 'high dbs', 'growth stages', 'excitation transfer', 'especially observations', 'dodecylbenzene sulfonate', 'different modes', 'devoid species', 'detrimental influence', 'dbs toxicity', 'chlorella emersonii', 'cells exposed', 'antenna pigments', 'aging exerted', '100 concentrations', '1 h', '1 day']</t>
  </si>
  <si>
    <t>algaenean-composed trilaminar outer walls (TLS) | cell walls | Chlorella emersonii | Chlorella vulgaris | Chlorophyta | detergent toxicity | dodecylbenzene sulfonate | fluorescence | net photosynthesis | pigment analyses | Triton X-100</t>
  </si>
  <si>
    <t>The influence of dodecylbenzene sulfonate (DBS) and Triton X- 100) was examined on two species of Chlorella exhibiting conspicuous difference in cell wall composition. Chlorella emersonii has both a classical polysaccharidic wall and a thin trilaminar outer wall polysaccharidic wall and a thin trilaminar outer wall (TLS) composed of nonhydrolyzable macromlecules. Chlorella Vulgaris lacks a TLS. Photosynthetic capacity was measured following short exposures (1h) of the algae at different physiological stages to high DBS and TX-100 concentrations, up to 1 g L-1. Comparisons with untreated controls indicated that 1) the presence of a TLS in C. emersonii was associated with a very high resistance to the anionic (DBS) and nonionic (TX-100) detergents at all growth stages, and net photosynthesis was not significantly affected in that species, 2) a high toxicity, particularly pronounced with TX-100, was observed for actively growing cells of the TLS-devoid species, C. vulgaris, and 3) aging exerted a protective influence, especially observations, including fluorescence spectra and high-performance liquid chromatography pigment analyses, were conducted following short exposures of actively growing cells. Fluorescence amazon spectra revealed membranes were not substantially affected by DBS and TX-100, even in the case of C. vulgaris. In sharp contrast fluorescence excitation spectra on the latter species showed 1) that excitation transfer from antenna pigments to chlorophyll a in reaction centers was substantially altered with both detergents and 2) that the two detergents affected different parts of the photosynthetic system of the TLS-devoid species. Analyses of C. vulgaris extracts indicated significant decreases in pigment content following exposures to DBS and, to a lesser extent, to TX- 100. Longer exposure experiments (1 day) were conducted with actively growing algae. The TLS-containing species still showed a very high resistance and no important changes in photosynthetic capacity compared to cells exposed for 1 h. For the sensitive TLS-devoid species, the detrimental influence of TX- 100, already very high after 1 h, was not increased, DBS toxicity was markedly increased and may reflect a lower uptake rate of DBS by C. vulgaris. Taken together, these observations confirm the important protective role of TLS against detergents. They also provide information on the factor controlling detergent toxicity in the sensitive, TLS- devoid species and on the different modes of actions of DBS and TX-100 on its photosynthetic system. Such large differences in microalgael sensitivity to detergents, related to TLS occurrence, should have important consequences for the selection of suitable species in toxicity tests.</t>
  </si>
  <si>
    <t>584-590</t>
  </si>
  <si>
    <t>Journal of Phycology</t>
  </si>
  <si>
    <t>60008134;60008134;60008134;60000179;60000179</t>
  </si>
  <si>
    <t>56755076900;24304150800;7005515444;7102477063;6603434143</t>
  </si>
  <si>
    <t>Corre, Gwenael;Templier, Jo√´lle;Largeau, Claude;Rousseau, Bernard;Berkaloff, Claire</t>
  </si>
  <si>
    <t>Paris;Paris</t>
  </si>
  <si>
    <t>CNRS Centre National de la Recherche Scientifique;√âcole Normale Sup√©rieure</t>
  </si>
  <si>
    <t>60008134;60000179</t>
  </si>
  <si>
    <t>Corre G.</t>
  </si>
  <si>
    <t>Influence of cell wall composition on the resistance of two Chlorella species (Chlorophyta) to detergents</t>
  </si>
  <si>
    <t>10.1111/j.0022-3646.1996.00584.x</t>
  </si>
  <si>
    <t>2-s2.0-0029835649</t>
  </si>
  <si>
    <t>['two samples', 'spc gave', 'slightly red', 'shifted compared', 'shaped feature', 'saturated h2o', 'quenching processes', 'pigment sample', 'pigment clusters', 'photon counting', 'optical properties', 'negative peaks', 'marker band', 'latter measurements', 'kinetic behavior', 'keto group', 'highly quenched', 'fluorescence emission', 'diluted 2', 'diameters ranging', 'detected using', 'coordinated mg', 'circular dichroism', 'cd spectrum', 'cd ).', 'bonded 131', 'bchl dm', 'bchl c', 'bacteriochlorophyll c', 'aggregate similar', 'absorption returns', 'absorption peaks', 'absorption maximum', '748 nm', '730 nm', '661 nm', '45 nm', '3 fold', '26 ps', '1644 cm', '1611 cm', '14 ps', '1 band']</t>
  </si>
  <si>
    <t>Aggregate | Antenna | Atomic force microscopy | Bacteriochlorophyll c | Chlorosome | Concentration quenching | Energy transfer | Green bacteria | Photosynthesis</t>
  </si>
  <si>
    <t>The optical properties of a methyl ester homolog of bacteriochlorophyll d (BChl dM) and bacteriochlorophyll c (BChl c) in H2O, hexanol-saturated H2O and methanol were studied by absorption, fluorescence emission, and circular dichroism (CD). In H2O, BChl dM spontaneously forms an aggregate similar to that formed in hexane, with absorption maximum at 730 nm and fluorescence emission at 748 nm. For the pigment sample in hexanol-saturated H2O, while the absorption peaks at 661 nm, only slightly red-shifted compared to the monomer, the fluorescence emission is highly quenched. When diluted 2-3 fold with H2O, the absorption returns to around 720 nm, characteristic of an aggregate. The CD spectrum of the H2O aggregate exhibits a derivative-shaped feature with positive and negative peaks, while the amplitude is lower than that of chlorosomes. The Fourier transform infrared spectra of BChl dM aggregates in H2O and hexane were measured. A 1644 cm-1 band, indicative of a bonded 131-keto group, is detected for both samples. A marker band for 5-coordinated Mg was observed at 1611 cm-1 for the two samples as well. To study the kinetic behavior of the samples, both single-photon counting (SPC) fluorescence and transient absorption difference spectroscopic measurements were performed. For BChl dM in hexanol-saturated H2O, a fast decay component with a lifetime of 10 to 14 ps was detected using the two different techniques. The fast decay could be explained by the concentration quenching phenomenon due to a high local pigment concentration. For the pigment sample in H2O, SPC gave a 16 ps component, whereas global analysis of transient absorption data generated two fast components: 3.5 and 26 ps. The difference may arise from the different excitation intensities. With a much higher excitation in the latter measurements, other quenching processes, e.g. annihilation, might be introduced, giving the 3.5 ps component. Finally, atomic force microscopy was used to examine the ultrastructure of BChl dM in H2O and hexanol-saturated H2O. Pigment clusters with diameters ranging from 15 to 45 nm were observed in both samples. ¬© 1996 Kluwer Academic Publishers.</t>
  </si>
  <si>
    <t>207-218</t>
  </si>
  <si>
    <t>60003892;60003892;60003892;60003892;60003892</t>
  </si>
  <si>
    <t>7406071323;7407162691;36954191100;7006490282;57203046340</t>
  </si>
  <si>
    <t>Zhu, Yinwen;Lin, Su;Ramakrishna, B. L.;Van Noort, Paula I.;Blankenship, Robert E.</t>
  </si>
  <si>
    <t>Tempe</t>
  </si>
  <si>
    <t>Arizona State University</t>
  </si>
  <si>
    <t>Zhu Y.</t>
  </si>
  <si>
    <t>Self quenching of chlorosome chlorophylls in water and hexanol-saturated water</t>
  </si>
  <si>
    <t>10.1007/BF02184282</t>
  </si>
  <si>
    <t>2-s2.0-0029836295</t>
  </si>
  <si>
    <t>['tetradecatrienyl acetate', 'tetradecadienyl acetate', 'stenoma cecropia', 'sex pheromone', 'male antenna', 'elachistidae ).', 'behavioral data', 'acetates found', '83 %)', '67 %),', '5 %),', '5 %)', '17 %)', '11 %),']</t>
  </si>
  <si>
    <t>(Z,E)-9,11,13- tetradecatrienal | (Z,E)-9,11-tetradecadienal | Elachistidae | electroantennography | field trapping | identification | Lepidoptera | sex pheromone | single sensillum recording | Stenoma cecropia</t>
  </si>
  <si>
    <t>(Z,E)-9, 11-tetradecadienal (Z9,E11-14:A1d; 11%), (Z,E)-9, 11, 13- tetradecatrienal (Z9,E11, 13-14:A1d; 67%), (Z,E)-9, 11-tetradecadienyl acetate (Z9,E11-14: Ac, 5.5%), and (Z,E)-9, 11, 13-tetradecatrienyl acetate (Z9,E11, 13-14:Ac; 16.5%) were identified in the extracts of female pheromone glands of Stenoma cecropia (Lepidoptera: Elachistidae). From electroantennograms and single sensillum recordings, receptors to Z9,E11, 13- 14: A1d and Z9,E11-14: A1d were found on male antenna. Behavioral data were obtained from olfactometric tests ion the laboratory and field trapping experiments in Colombia. It appeared that a blkend of Z9,E11, 13-14: A1d (83%) and Z9,E11-14: A1d (17%) was attractive to males. These aldehydes are assumed to be components of the sex pheromone of S. cecropia, whereas the acetates found in gland extracts might be precursors of the pheromone.</t>
  </si>
  <si>
    <t>1103-1121</t>
  </si>
  <si>
    <t>60003274;60003274;109218806;114056445;60003274;60003274</t>
  </si>
  <si>
    <t>6602541220;36008941800;6603063580;55206126300;7003910259;6701809794</t>
  </si>
  <si>
    <t>Zagatti, Pierre;Lucas, Philippe;Genty, Philippe;Arango, Sandra;Malosse, Christian;Tellier, Fr√©d√©rique</t>
  </si>
  <si>
    <t>France;Colombia;Colombia</t>
  </si>
  <si>
    <t>Versailles;Bogota;Bogota</t>
  </si>
  <si>
    <t>Centre de recherche √éle-de-France-Versailles - Grignon;Palmas de Tumaco Ltda.;INDUPALMA S.A.</t>
  </si>
  <si>
    <t>60003274;114056445;109218806</t>
  </si>
  <si>
    <t>Zagatti P.</t>
  </si>
  <si>
    <t>Sex pheromone of Stenoma cecropia meyrick (Lepidoptera: Elachistidae)</t>
  </si>
  <si>
    <t>10.1007/BF02027948</t>
  </si>
  <si>
    <t>2-s2.0-0029844371</t>
  </si>
  <si>
    <t>['tubular aggregates', 'natural antennae', 'linear exciton', 'intact cells', 'homogeneous absorption', 'high density', 'green bacteria', 'different models', 'chlorosomal antennae', 'burning spectra', 'burning experiments', 'bacteriochlorophyll aggregation']</t>
  </si>
  <si>
    <t>Antenna structure | Green bacteira | Oligomerization of light-harvesting antenna pigments | Photosynthesis</t>
  </si>
  <si>
    <t>Exciton level structure, homogeneous absorption and hole-burning spectra were calculated for different models of bacteriochlorophyll aggregation in chlorosomal antennae of green bacteria. It was demonstrated that none of the earlier proposed models of noninteracting linear bacteriochlorophyll aggregates and linear bacteriochlorophyll chains assembling in tubular aggregates with high density of packing, exhibits the in vivo exciton level structure revealed by hole-burning experiments on intact cells of green bacteria. The models of linear exciton-coupled bacteriochlorophyll chains with a low packing density, approximating that in vivo, were proposed as alternative, to obtain the main spectral features found in natural antennae.</t>
  </si>
  <si>
    <t>243-252</t>
  </si>
  <si>
    <t>Biochemistry and Molecular Biology International</t>
  </si>
  <si>
    <t>60007457;60007457</t>
  </si>
  <si>
    <t>7004238663;7003830809</t>
  </si>
  <si>
    <t>Novoderezhkin, Vladimir I.;Fetisova, Zoya G.</t>
  </si>
  <si>
    <t>Lomonosov Moscow State University</t>
  </si>
  <si>
    <t>Novoderezhkin V.I.</t>
  </si>
  <si>
    <t>Structure of bacteriochlorophyll aggregates in chlorosomes of green bacteria: A spectral hole burning study</t>
  </si>
  <si>
    <t>10.1080/15216549600201732</t>
  </si>
  <si>
    <t>2-s2.0-0029853339</t>
  </si>
  <si>
    <t>['six compounds', 'revealed limonene', 'middle concentrations', 'low levels', 'limonene oxide', 'ethyl acetophenone', 'electroantennograms recorded', 'compounds occur', 'butyl hexanoate']</t>
  </si>
  <si>
    <t>Ceratitis capitata | Diptera | electroantennogram | electrophysi ology | fruit volatiles | Mediterranean fruit fly | odor | olfaction | Oranges | Tephritidae</t>
  </si>
  <si>
    <t>Twenty-six compounds have been identified from fresh orange airborne volatiles, the most abundant being limonene and alloaromadendrene. Ethyl- and butylhexanoates were found in middle concentrations, whereas the other compounds occur at low levels. Electroantennograms recorded from Ceratitis capitata Wied. (males and females) revealed limonene, butyl hexanoate, dihydrocarvone, and limonene oxide to be most active. In the case of dihydrocarbone, 4-ethyl acetophenone, and carvone, female antennae give greater responses that antennae of males. Limonene oxide was more active for males than females. Total airborne volatiles recovered from oranges elicited high EAGs, with females being more sensitive than males.</t>
  </si>
  <si>
    <t>1607-1619</t>
  </si>
  <si>
    <t>60011476;60011476;60011476;60011476;60011476</t>
  </si>
  <si>
    <t>57216461463;16685266800;6603608422;6504627256;57218940296</t>
  </si>
  <si>
    <t>Hern√°ndez, M. M.;Sanz, I.;Adelantado, M.;Ballach, S.;Primo, E.</t>
  </si>
  <si>
    <t>Spain</t>
  </si>
  <si>
    <t>Valencia</t>
  </si>
  <si>
    <t>Universitat Polit√®cnica de Val√®ncia</t>
  </si>
  <si>
    <t>Hern√°ndez M.M.</t>
  </si>
  <si>
    <t>Electroantennogram activity from antennae of Ceratitis capitata (Wied.) to fresh orange airborne volatiles</t>
  </si>
  <si>
    <t>10.1007/BF02272401</t>
  </si>
  <si>
    <t>2-s2.0-0029858042</t>
  </si>
  <si>
    <t>['smallest oligomer', 'sedimentation velocity', 'purified light', 'phospholipid content', 'negative staining', 'molecular weights', 'large amount', 'detergent solutions', 'centrifugation results', 'buoyant factor', 'analytical centrifugation', '850 sample', '850 binds', '5 g', '3 g', '3 carotenoid', '2 hydroxyspheroidene']</t>
  </si>
  <si>
    <t>Analytical centrifugation | Electron microscopy | Light-harvesting complex | Photosynthesis | Purple bacterium | Rv. gelatinosus</t>
  </si>
  <si>
    <t>Molecular weights of the purified light-harvesting complexes B800-850 and B875 from purple bacterium Rubrivivax gelatinosus were determined in detergent solutions by analytical centrifugation. The precise density measurement of the antenna solutions provided the values of the buoyant factor of both complexes. Phospholipid content was measured in both antennae. Sedimentation velocity and equilibrium centrifugation indicated that the B800-850 sample is monodisperse and composed from heptamers (Œ±/Œ≤/3 Bacteriochlorophyll a/1.3 Carotenoid)7. B875 is not monodisperse but analysis of equilibrium centrifugation indicated that its smallest oligomer is a dodecamer (Œ±/Œ≤/2 BChla/2 hydroxyspheroidene)12; larger oligomers probably coexist. The amount of bound detergent could be calculated. B800-850 binds about 0.4-0.5 g of lauryl-dimethyl-amine oxide per g of protein (i.e., 28-35 detergent molecules per Œ±/Œ≤), while a large amount of detergent (2.3 g of decanoylsucrose per g of protein, i.e., 64 detergent molecules per Œ±/Œ≤) is bound to B875. The electron microscopy images of both antennae in detergent solutions after negative staining are presented and compared to the centrifugation results.</t>
  </si>
  <si>
    <t>150-160</t>
  </si>
  <si>
    <t>Biochimica et Biophysica Acta - Bioenergetics</t>
  </si>
  <si>
    <t>60072948;60072948;60072948</t>
  </si>
  <si>
    <t>6505625248;56616617400;55665483100</t>
  </si>
  <si>
    <t>Jirakova, V.;Reiss-Husson, F.;Ranck, J. L.</t>
  </si>
  <si>
    <t>Gif-sur-Yvette</t>
  </si>
  <si>
    <t>Centre de G√©n√©tique Mol√©culaire</t>
  </si>
  <si>
    <t>Jirakova V.</t>
  </si>
  <si>
    <t>Oligomeric state of the light-harvesting complex B800-850 and B875 from purple bacterium Rubrivivax gelatinosus in detergent solution</t>
  </si>
  <si>
    <t>S0005272896000874</t>
  </si>
  <si>
    <t>10.1016/S0005-2728(96)00087-4</t>
  </si>
  <si>
    <t>2-s2.0-0029860234</t>
  </si>
  <si>
    <t>['unconventional myosin', 'tubulins within', 'structures remain', 'possible role', 'olfactory dendrites', 'olfactory dendrite', 'motor proteins', 'like proteins', 'intermediate filament', 'functionally support', 'cytoskeleton proteins', 'antennal branches', 'also show']</t>
  </si>
  <si>
    <t>antennae | Antheraea | cytoskeletal and motor proteins | olfactory dendrites | silkmoth</t>
  </si>
  <si>
    <t>Although the overall cytoskeletal morphology of the olfactory dendrite in the antennae of the silkmoths Antheraea polyphemus and A. pernyi is known, the cytoskeleton proteins that structurally and functionally support these structures remain to be identified. In this paper, we describe the identification of tubulin, actin and intermediate filament-like proteins in the olfactory dendrites, and motor proteins such as kinesin and unconventional myosin in the antennal branches by the use of antibodies. We also show that the tubulins within the olfactory dendrites and in the antennal branches are acetylated. This study provides valuable information concerning the possible role of these proteins in transduction, transport and motility, as is evident in other systems.</t>
  </si>
  <si>
    <t>1985-1989</t>
  </si>
  <si>
    <t>NeuroReport</t>
  </si>
  <si>
    <t>101930146;101930146;101930146</t>
  </si>
  <si>
    <t>7202418753;6602758643;26643587600</t>
  </si>
  <si>
    <t>Kumar, George Louis;Maida, Rosario;Keil, Thomas Axel</t>
  </si>
  <si>
    <t>Pocking</t>
  </si>
  <si>
    <t>Max-Planck-Inst. F. V.</t>
  </si>
  <si>
    <t>Kumar G.</t>
  </si>
  <si>
    <t>Identification of cytoskeletal proteins in the antennae of the silkmoths Antheraea polyphemus and A. pernyi</t>
  </si>
  <si>
    <t>10.1097/00001756-199608120-00026</t>
  </si>
  <si>
    <t>2-s2.0-0029860617</t>
  </si>
  <si>
    <t>['xanthophylls relative', 'xanthophyll cycle', 'type plants', 'thus suggest', 'thus independent', 'remarkably similar', 'ps ii', 'protein complexes', 'photosystem ii', 'minimal rates', 'measured relative', 'intensity parameters', 'heat dissipation', 'harvesting chls', 'fractional intensity', 'fm ).', 'fluorescence quenching', 'fluorescence lifetimes', 'f2 mutants', 'core antennae', 'constant œîph', 'combined effects', 'chlorina f104', 'carotenoid pigments', 'barley wild', 'antheraxanthin concentrations', 'also similar', '5 ns', '2277 ).']</t>
  </si>
  <si>
    <t>Antheraxanthin | Chlorophyll b mutants | Fluorescence lifetime distribution | Hordeum vulgare L. | Violaxanthin | Zeaxanthin</t>
  </si>
  <si>
    <t>Photosystem II (PS II) chlorophyll (Chl) a fluorescence lifetimes were measured in thylakoids and leaves of barley wild-type and chlorina f104 and f2 mutants to determine the effects of the PS II Chl a+b antenna size on the deexcitation of absorbed light energy. These barley chlorina mutants have drastically reduced levels of PS II light-harvesting Chls and pigment-proteins when compared to wild-type plants. However, the mutant and wild-type PS II Chl a fluorescence lifetimes and intensity parameters were remarkably similar and thus independent of the PS II light-harvesting antenna size for both maximal (at minimum Chl fluorescence level, Fo) and minimal rates of PS II photochemistry (at maximum Chl fluorescence level, Fm). Further, the fluorescence lifetimes and intensity parameters, as affected by the trans-thylakoid membrane pH gradient (ŒîpH) and the carotenoid pigments of the xanthophyll cycle, were also similar and independent of the antenna size differences. In the presence of a ŒîpH, the xanthophyll cycle-dependent processes increased the fractional intensity of a Chl a fluorescence lifetime distribution centered around 0.4-0.5 ns, at the expense of a 1.6 ns lifetime distribution (see Gilmore et al. (1995) Proc Natl Acad Sci USA 92: 2273-2277). When the zeaxanthin and antheraxanthin concentrations were measured relative to the number of PS II reaction center units, the ratios of fluorescence quenching to [xanthophyll] were similar between the wild-type and chlorina f104. However, the chlorina f104, compared to the wild-type, required around 2.5 times higher concentrations of these xanthophylls relative to Chl a+b to obtain the same levels of xanthophyll cycle-dependent fluorescence quenching. We thus suggest that, at a constant ŒîpH, the fraction of the short lifetime distribution is determined by the concentration and thus binding frequency of the xanthophylls in the PS II inner antenna. The ŒîpH also affected both the widths and centers of the lifetime distributions independent of the xanthophyll cycle. We suggest that the combined effects of the xanthophyll cycle and ŒîpH cause major conformational changes in the pigment-protein complexes of the PS II inner or core antennae that switch a normal PS II unit to an increased rate constant of heat dissipation. We discuss a model of the PS II photochemical apparatus where PS II photochemistry and xanthophyll cycle-dependent energy dissipation are independent of the Peripheral antenna size. ¬© 1996 Kluwer Academic Publishers.</t>
  </si>
  <si>
    <t>171-187</t>
  </si>
  <si>
    <t>60000745-60159889;60000745;60000745;60000745</t>
  </si>
  <si>
    <t>7102269996;7003837452;57188734632;16541793700</t>
  </si>
  <si>
    <t xml:space="preserve">Gilmore, Adam M.;Hazlett, Theodore L.;Debrunner, Peter G.;Govindjee, </t>
  </si>
  <si>
    <t>Australia;United States</t>
  </si>
  <si>
    <t>Canberra;Urbana</t>
  </si>
  <si>
    <t>ANU Research School of Biology;University of Illinois Urbana-Champaign</t>
  </si>
  <si>
    <t>60159889;60000745</t>
  </si>
  <si>
    <t>Gilmore A.M.</t>
  </si>
  <si>
    <t>Photosystem II chlorophyll a fluorescence lifetimes and intensity are independent of the antenna size differences between barley wild-type and chlorina mutants: Photochemical quenching and xanthophyll cycle-dependent nonphotochemical quenching of fluorescence</t>
  </si>
  <si>
    <t>10.1007/BF00041007</t>
  </si>
  <si>
    <t>2-s2.0-0029861283</t>
  </si>
  <si>
    <t>['three types', 'three components', 'three compartments', 'temperatures higher', 'temperature increases', 'several effects', 'result suggests', 'resolved study', 'quantum efficiency', 'preexponential factors', 'picosecond flash', 'partially reversible', 'lhc iib', 'irreversible disconnection', 'heat stress', 'heat determines', 'fo level', 'exponential deconvolution', 'exciton transfer', 'chlorophyll fluorescence', 'charge separation', 'best fit', 'barley leaves', 'ai induced', '400 ps', '4 ns', '1200 ps']</t>
  </si>
  <si>
    <t>Barley leaves | Chlorophyll fluorescence | Fluorescence lifetime | Heat stress | Intermittent light | Mutant</t>
  </si>
  <si>
    <t>A time-resolved study of the effects of heat stress (23 to 50¬∞C) on Fo level of chlorophyll fluorescence of leaves having different antenna content has been performed in order to elucidate the causes of heat induced increase of Fo in vivo. The multi-exponential deconvolution of the decays after a picosecond flash at Fo have shown that the best fit in both wild-type and the mutant chlorina F2 of barley leaves is obtained with three components in the temperature range utilized (100, 400 and 1200 ps at 23¬∞C). In intermittent light greened pea leaves, a fourth long lifetime component (4 ns at 23¬∞C) is needed. The comparison of the three types of leaves at 23¬∞C shows that the content of the LHCII b complex does not affect the lifetimes of the two main components (100 and 400 ps) and affects their preexponential factors. This result suggests that in the PS II unit the exciton transfer from LHC IIb to the rest of the antenna is irreversible. The effects of heat stress on individual lifetime components, Ti, included several changes. Utilizing for PS II unit an extended 'Reversible Radical Pair' model, having three compartments, to interpret the variations of Ti and Ai induced by temperature increases, it can be inferred that heat determines: (i) an irreversible disconnection of a minor antenna complex which is not the LHC IIb complex, this effect is induced by temperatures higher than 40¬∞C; (ii) a decrease of the quantum efficiency of Photosystem II photochemistry which is due to several effects: a decrease of the rate of charge separation, an increase of P+I- recombination rate constant and a decrease of the stabilization of charges. These effects on Photosystem II photochemistry start to occur above 30¬∞C and are partially reversible. ¬© 1996 Kluwer Academic Publishers.</t>
  </si>
  <si>
    <t>189-196</t>
  </si>
  <si>
    <t>60106100;60106017;60106017;60019615;60106017</t>
  </si>
  <si>
    <t>6701397313;8836279800;6602518673;6604059756;7003638379</t>
  </si>
  <si>
    <t>Briantais, Jean Marie;Dacosta, Jose;Goulas, Y.;Ducruet, Jean Marc;Moya, Ismael</t>
  </si>
  <si>
    <t>France;France;France</t>
  </si>
  <si>
    <t>Orsay;Saint-Aubin;Gif-sur-Yvette</t>
  </si>
  <si>
    <t>Laboratoire Ecologie, Syst√©matique et Evolution;Universite Paris-Saclay;CEA Saclay</t>
  </si>
  <si>
    <t>60106100;60106017;60019615</t>
  </si>
  <si>
    <t>Briantais J.M.</t>
  </si>
  <si>
    <t>Heat stress induces in leaves an increase of the minimum level of chlorophyll fluorescence, F&lt;inf&gt;o&lt;/inf&gt;: A time-resolved analysis</t>
  </si>
  <si>
    <t>10.1007/BF00041008</t>
  </si>
  <si>
    <t>2-s2.0-0029861367</t>
  </si>
  <si>
    <t>['triplet annihilation', 'singlet annihilation', 'probe kinetics', 'metastable bchl', 'inequivalent bchl', 'fmo trimers', 'chlorobium tepidum', '300 k', '19 k']</t>
  </si>
  <si>
    <t>antenna | electronic energy transfer | green photosynthetic bacteria | pump- probe spectroscopy | ultrafast laser spectroscopy</t>
  </si>
  <si>
    <t>The pump-probe kinetics of the slowest spectral equilibrations between inequivalent BChl a Q(y) states in FMO trimers from Chlorobium tepidum are decelerated by nearly two orders of magnitude when the temperature is lowered from 300 K to 19 K. The pump-probe anisotropy decays are also markedly slower at 19 K than at 300 K. Singlet-singlet annihilation in FMO trimers is negligible at the laser powers used here. However, reduced temperatures greatly accentuate the probability of singlet-triplet annihilation, due to accumulation of metastable BChl a states under high laser repetition rates.</t>
  </si>
  <si>
    <t>271-276</t>
  </si>
  <si>
    <t>60008023;60008023</t>
  </si>
  <si>
    <t>6701607000;57193129444</t>
  </si>
  <si>
    <t>Savikhin, Sergei;Struve, Walter S.</t>
  </si>
  <si>
    <t>Ames</t>
  </si>
  <si>
    <t>Ames Laboratory</t>
  </si>
  <si>
    <t>Savikhin S.</t>
  </si>
  <si>
    <t>Low-temperature energy transfer in FMO trimers from the green photosynthetic bacterium Chlorobium tepidum</t>
  </si>
  <si>
    <t>10.1007/BF00041018</t>
  </si>
  <si>
    <t>2-s2.0-0029861563</t>
  </si>
  <si>
    <t>['yield spectra', 'strong symmetry', 'linear j', 'harvesting chlorosomes', 'exciton calculations', 'electronic spectroscopy', 'e antennae', 'coupled j', 'bchl c', 'aggregate spectra', 'absorption spectrum']</t>
  </si>
  <si>
    <t>aggregates | bacteriochlorophyll c | Chloroflexus aurantiacus | chlorosomes | green photosynthetic bacteria</t>
  </si>
  <si>
    <t>Exciton calculations on tubular pigment aggregates similar to recently proposed models for BChl c/d/e antennae in light-harvesting chlorosomes from green photosynthetic bacteria yield electronic absorption spectra that are super-impositions of linear J-aggregate spectra. While the electronic spectroscopy of such antennae differs considerably from that of linear J- aggregates, tubular exciton models (which may be viewed as cross-coupled J- aggregates) may be constructed to yield spectra that resemble that of the BChl c antenna in the green bacterium Chloroflexus aurantiacus. Highly symmetric tubular models yield absorption spectra with dipole strength distributions essentially identical to that of a J-aggregate; strong symmetry-breaking is needed to simulate the absorption spectrum of the BChl c antenna.</t>
  </si>
  <si>
    <t>367-377</t>
  </si>
  <si>
    <t>7102229463;57193129444</t>
  </si>
  <si>
    <t>Buck, Daniel R.;Struve, Walter S.</t>
  </si>
  <si>
    <t>Buck D.</t>
  </si>
  <si>
    <t>Tubular exciton models for BChl c antennae in chlorosomes from green photosynthetic bacteria</t>
  </si>
  <si>
    <t>10.1007/BF00029469</t>
  </si>
  <si>
    <t>2-s2.0-0029861761</t>
  </si>
  <si>
    <t>Wenner-Gren Stiftelserna</t>
  </si>
  <si>
    <t>['well characterized', 'value obtained', 'two types', 'triplet annihilation', 'time dependence', 'spectral dimension', 'room temperature', 'qualitatively different', 'pulse intensity', 'picosecond kinetics', 'percolative transfer', 'overall singlet', 'lower temperatures', 'like structures', 'intensity dependence', 'homogeneous spectra', 'harvesting antenna', 'good fit', 'experimental kinetics', 'discriminate singlet', 'changing either', 'annihilation types', 'annihilation rates', 'adjustable parameter', '77 k']</t>
  </si>
  <si>
    <t>The intensity dependence of picosecond kinetics in the light-harvesting antenna of the photosynthetic bacterium Rhodospirillum rubrum is studied at 77 K. By changing either the average excitation intensity or the pulse intensity we have been able to discriminate singlet-singlet and singlet- triplet annihilation. It is shown that the kinetics of both annihilation types are well characterized by the concept of percolative excitation dynamics leading to the time-dependent annihilation rates. The time dependence of these two types of annihilation rates is qualitatively different, whereas the dependencies can be related through the same adjustable parameter-a spectral dimension of fractal-like structures. The theoretical dependencies give a good fit to the experimental kinetics if the spectral dimension is equal to 1.5 and the overall singlet-singlet annihilation rate is close to the value obtained at room temperature. The percolative transfer is a consequence of spectral inhomogeneous broadening. The effect is more pronounced at lower temperatures because of the narrowing of homogeneous spectra.</t>
  </si>
  <si>
    <t>2373-2379</t>
  </si>
  <si>
    <t>60105695;60031040;60029170;60029170</t>
  </si>
  <si>
    <t>7003564034;7004173821;7004251319;7006706612</t>
  </si>
  <si>
    <t>Valkunas, L.;√Ökesson, E.;Pullerits, T.;Sundstr√∂m, V.</t>
  </si>
  <si>
    <t>Lithuania;Sweden;Sweden</t>
  </si>
  <si>
    <t>Vilnius;Umea;Lund</t>
  </si>
  <si>
    <t>Fizini≈≥ ir Technologijos Moksl≈≥ Centras;Ume√• Universitet;Lunds Universitet</t>
  </si>
  <si>
    <t>60105695;60031040;60029170</t>
  </si>
  <si>
    <t>Valkunas L.</t>
  </si>
  <si>
    <t>Energy migration in the light-harvesting antenna of the photosynthetic bacterium Rhodospirillum rubrum studied by time-resolved excitation annihilation at 77 K</t>
  </si>
  <si>
    <t>S0006349596798041</t>
  </si>
  <si>
    <t>10.1016/S0006-3495(96)79804-1</t>
  </si>
  <si>
    <t>2-s2.0-0029863630</t>
  </si>
  <si>
    <t>['water passed', 'thermocouple passed', 'thermal conduction', 'system used', 'sar around', 'rectal temperature', 'outer wall', 'inner wall', 'grooves machined', 'flow rate', 'essentially altering']</t>
  </si>
  <si>
    <t>Interstitial thermotherapy BPM | Prostate</t>
  </si>
  <si>
    <t>A system is described for delivering transurethral hyperthermia to the prostate. The system used a helical coil antennae powered by a 434 MHz generator. The antennae was housed in a disposable 22 Ch Foley catheter with water passed down the centre of the winding of the antennae and returned between the antennae and inner wall of the catheter. The flow rate of the circulating water could be varied. The position of the antennae was adjustable with respect to the balloon, essentially altering the length of the antennae. Urethral wall temperature was measured with a thermocouple passed down a small tube moulded into the outer wall of the catheter. Rectal temperature was measured using thermocouples placed in grooves machined into a custom made perspex rectal applicator. A computer program displayed the temperature and controlled the power to the generator. The SAR around the catheter was measured in a polyacrylamide gel phantom. However this does not take into account the effects blood flow and thermal conduction which may have important clinical implications. In order to investigate the actual temperature within the prostate during treatment, a group of patients underwent intraprostatic thermometry.</t>
  </si>
  <si>
    <t>271-278</t>
  </si>
  <si>
    <t>60004111;60004111;60004111;60004111</t>
  </si>
  <si>
    <t>6701323510;7402137686;7102502160;7003315910</t>
  </si>
  <si>
    <t>Venn, S. N.;Hughes, S. W.;Montgomery, B. S.I.;Timothy, A.</t>
  </si>
  <si>
    <t>London</t>
  </si>
  <si>
    <t>St Thomas' Hospital</t>
  </si>
  <si>
    <t>Venn S.N.</t>
  </si>
  <si>
    <t>Heating characteristics of a 434 MHz transurethral system for the treatment of BPH and interstitial thermometry</t>
  </si>
  <si>
    <t>10.3109/02656739609022514</t>
  </si>
  <si>
    <t>2-s2.0-0029865266</t>
  </si>
  <si>
    <t>['two minima', 'turnip moth', 'transoid conformer', 'grotis segetum', 'diene analogues', 'decadienyl acetate', 'conformers required', 'conformational energies', 'conformational analyses', 'cisoid conformation', '03 kcal']</t>
  </si>
  <si>
    <t>Conformational analyses of (Z)-5-decenylacetate, a sex pheromone component of the turnip moth, grotis segetum, and double unsaturated pheromone analogues 4 and 5 have been performed by ab initio calculations using Gaussian 92. Two minima were found for a cisoid and a transoid conformer, differing for 0.03 kcal/mol only. Conformational energies of diene analogues (5Z,7E)-5,7-decadienyl acetate (4) and (3E,5Z)-3,5-decadienyl acetate (5) were determined for conformers required to mimic spatial relationships of the cisoid conformation of the natural pheromone 2. Finally, single sensillum recording studies were carried out with chain elongated C11- to C16-pheromone analogues 6.</t>
  </si>
  <si>
    <t>473-477</t>
  </si>
  <si>
    <t>Bioorganic and Medicinal Chemistry</t>
  </si>
  <si>
    <t>60000765;60000765;60000765;60000765;60000765;60000765</t>
  </si>
  <si>
    <t>7006503853;57214502707;6503896845;8127195200;7101671059;7003507540</t>
  </si>
  <si>
    <t>Bestmann, Hans J√ºrgen;Roth, Klaus Dieter;Rehefeld, Claudia;Leinemann, Barbara;Kern, Friedrich;Vostrowsky, Otto</t>
  </si>
  <si>
    <t>Erlangen</t>
  </si>
  <si>
    <t>Friedrich-Alexander-Universit√§t Erlangen-N√ºrnberg</t>
  </si>
  <si>
    <t>Bestmann H.J.</t>
  </si>
  <si>
    <t>Ab initio calculations on (Z)-5-decenyl acetate, a component of the pheromone complex of Agrotis segetum (Lepidoptera: Noctuidae) and electrophysiological studies with chain elongated analogues</t>
  </si>
  <si>
    <t>10.1016/0968-0896(96)00028-4</t>
  </si>
  <si>
    <t>2-s2.0-0029872817</t>
  </si>
  <si>
    <t>['varying amounts', 'tryptic glycopeptides', 'tetraantennary n', 'substantial proportion', 'specifically attached', 'specific transfer', 'sequential degradation', 'oligosaccharides bears', 'oligosaccharide constituents', 'natural ancrod', 'methylation analysis', 'liquid secondary', 'ionization time', 'individual n', 'galnac residues', 'galct3 residues', 'enzymic desialylation', 'dimensional hplc', 'convey site', 'close proximity', 'characteristic feature', 'c127 ).', 'acetyllactosamine repeats']</t>
  </si>
  <si>
    <t>Ancrod | Carbohydrate structure | Mass spectrometry | Recombinant glycoprotein</t>
  </si>
  <si>
    <t>The thrombin-like serine protease ancrod from the Malayan pit viper Agkistrodon rhodostoma was expressed in mouse epithelial cells (C127). Oligosaccharide constituents were liberated from tryptic glycopeptides by treatment with peptide-N4-(N-acetyl-Œ≤-glucosaminyl)asparagine amidase F. Neutral oligosaccharide alditols obtained after reduction and enzymic desialylation were separated by two-dimensional HPLC and characterized by methylation analysis, liquid secondary-ion mass spectrometry, matrix-assisted laser desorption/ionization time-of-flight mass spectrometry and sequential degradation with exoglycosidases. In contrast to natural ancrod, the recombinant glycoprotein carries exclusively diantennary, triantennary and tetraantennary N-glycans with GalŒ≤4GlcNAcŒ≤ (type-2) antennae which were, in part, further substituted by host-cell-specific structural elements such as Galct3 residues or N-acetyllactosamine repeats. As a characteristic feature, a substantial proportion of the oligosaccharides bears a GalNAcŒ≤4GlcNAc antenna. Studies at the level of individual N-glycosylation sites demonstrated that glycans with N,N'-diacetyllactosediamine units are not specifically attached but occur at all sites in varying amounts. Hence, the putative recognition signal (Pro70-Lys-Lys) for glycoprotein hormone N-acetylgalactosaminyltransferase, present in this glycoprotein in close proximity to Asn79, does not convey site-specific transfer of GalNAc residues in these cells.</t>
  </si>
  <si>
    <t>113-127</t>
  </si>
  <si>
    <t>European Journal of Biochemistry</t>
  </si>
  <si>
    <t>60017134;60017134;60017134;60017134;60007616;60007616;60017134-60008248</t>
  </si>
  <si>
    <t>7102741251;16746887600;7006052764;7007163902;6602370352;6602213149;7102649252</t>
  </si>
  <si>
    <t>Geyer, Hildegard;Jacobi, Ines;Linder, Dietmar;Stirm, Stephan;Bialojan, Siegfried;Strube, Karl Hermann;Geyer, Rudolf</t>
  </si>
  <si>
    <t>Giessen;Giessen;Ludwigshafen</t>
  </si>
  <si>
    <t>Justus-Liebig-Universit√§t Gie√üen;Universit√§tsklinikum Gie√üen und Marburg, Standort Gie√üen;BASF SE</t>
  </si>
  <si>
    <t>60017134;60008248;60007616</t>
  </si>
  <si>
    <t>Geyer H.</t>
  </si>
  <si>
    <t>Glycosylation of recombinant ancrod from Agkistrodon rhodostoma after expression in mouse epithelial cells</t>
  </si>
  <si>
    <t>10.1111/j.1432-1033.1996.0113n.x</t>
  </si>
  <si>
    <t>2-s2.0-0029875847</t>
  </si>
  <si>
    <t>['¬© 1996', 'zero stability', 'various types', 'various methods', 'transmission line', 'rights reserved', 'pulse width', 'particular rf', 'nonsinusoidal response', 'measure microwave', 'instruments include', 'important characteristics', 'francis group', 'field measurements', 'electromagnetic fields', 'dramatically werent', 'calibration available', 'band response', 'accurate near']</t>
  </si>
  <si>
    <t>This article will explore the characteristics of various broadband instruments that are available to measure microwave (MW) and radiofrequency (RF) electromagnetic fields. Instrument selection depends on both the design of the instrument and the characteristics ofthe field to be measured, including its frequency, modulation, and pulse width. Of the instrumentation currently available, accurate near-field and far-field measurements can be made if the inherent design strengths and limitations of the various types of instruments are known in advance. All broadband instrumentation consists of three basic components- an antenna, a detector, and a transmission line-although their responses to a particular RF or MW field may be dramatically Werent. The important characteristics of these instruments include their out-of-band response, isotropy, zero stability, linearity, RF potential sensitivity, and nonsinusoidal response. Calibration of instruments, the various methods of calibration available, and applicability to a particular frequency range will be considered. ¬© 1996, Taylor &amp; Francis Group, LLC. All rights reserved.</t>
  </si>
  <si>
    <t>291-293</t>
  </si>
  <si>
    <t>1047322X</t>
  </si>
  <si>
    <t>Applied Occupational and Environmental Hygiene</t>
  </si>
  <si>
    <t>60023471;60023471;60023471</t>
  </si>
  <si>
    <t>6505775251;57203756324;57193298836</t>
  </si>
  <si>
    <t>Leonowich, John A.;Smith, Matthew H.;Edmondhui, T.</t>
  </si>
  <si>
    <t>Richland</t>
  </si>
  <si>
    <t>Pacific Northwest National Laboratory</t>
  </si>
  <si>
    <t>Leonowich J.</t>
  </si>
  <si>
    <t>Characteristics of broadband instrumentation used to measure microwave and radiofrequency electromagnetic radiation in occupational settings</t>
  </si>
  <si>
    <t>10.1080/1047322X.1996.10389325</t>
  </si>
  <si>
    <t>2-s2.0-0029879444</t>
  </si>
  <si>
    <t>['rubrum ).', 'reaction centers', 'rate constants', 'random walk', 'ps ii', 'photosystem ii', 'photosynthetic systems', 'isoenergetic antenna', 'hopping times', 'exciton annihilation', 'excited state', 'bimolecular exciton', 'acta 1015', '(( 1990']</t>
  </si>
  <si>
    <t>photochemical yield | photosynthesis | Photosystem I | Photosystem II | Rps. viridis | Rs. rubrum</t>
  </si>
  <si>
    <t>Excitation of photosynthetic systems with short intense flashes is known to lead to exciton-exciton annihilation processes. Here we quantify the effect of competition between annihilation and trapping for Photosystem II, Photosystem I (thylakoids from peas and membranes from the cyanobacterium Synechocystis sp.), as well as for the purple bacterium Rhodospirillum rubrum. In none of the cases it was possible to reach complete product saturation (i.e. closure of reaction centers) even with an excitation energy exceeding 10 hits per photosynthetic unit. The parameter Œ± introduced by Deprez et al. ((1990) Biochim. Biophys. Acta 1015: 295-303) describing the competition between exciton-exciton annihilation and trapping was calculated to range between ‚âÉ 4.5 (PS II) and ‚âÉ 6 (Rs. rubrum). The rate constants for bimolecular exciton-exciton annihilation ranged between (42 ps)-1 and (2.5 ps)-1 for PS II and PS I-membranes of Synechocystis, respectively. The data are interpreted in terms of hopping times (i.e. mean residence time of the excited state on a chromophore) according to random walk in isoenergetic antenna.</t>
  </si>
  <si>
    <t>255-262</t>
  </si>
  <si>
    <t>60009731;60009731</t>
  </si>
  <si>
    <t>7005429320;57202396392</t>
  </si>
  <si>
    <t>Wulf, Karsten;Trissl, Hans Wilhelm</t>
  </si>
  <si>
    <t>Osnabruck</t>
  </si>
  <si>
    <t>Universit√§t Osnabr√ºck</t>
  </si>
  <si>
    <t>Wulf K.</t>
  </si>
  <si>
    <t>Competition between annihilation and trapping leads to strongly reduced yields of photochemistry under ps-flash excitation</t>
  </si>
  <si>
    <t>10.1007/BF00041016</t>
  </si>
  <si>
    <t>2-s2.0-0029910056</t>
  </si>
  <si>
    <t>['trapping time', 'states p', 'separated state', 'roughly 15', 'reaction center', 'protein complexes', 'previously shown', 'mutants due', 'mutant chromatophores', 'known sub', 'kinetic model', 'increases substantially', 'h -.', 'first varied', 'experimental data', 'excited state', 'energy transfer', 'emitting state', 'emission kinetics', 'different mutants', 'detrapping kinetics', 'component due', 'charge separation', 'background strain', 'antenna excitations', 'also performed', '700 ps', '52 ps', '300 ps', '295 k', '283 ).', '160 ps']</t>
  </si>
  <si>
    <t>bacteriochlorophyll | energy transfer | exciton | picosecond fluorescence | Rhodobacter sphaeroides | Rhodospirillum rubrum</t>
  </si>
  <si>
    <t>Time-correlated single photon counting was used to study energy trapping and detrapping kinetics at 295 K in Rhodobacter sphaeroides chromatophore membranes containing mutant reaction centers. The mutant reaction centers were expressed in a background strain of Rb. sphaeroides which contained only B880 antenna complexes and no B800-850 antenna complexes. The excited state decay times in the isolated reaction centers from these strains were previously shown to vary by roughly 15-fold, from 3.4 to 52 ps, due to differences in the charge separation rates in the different mutants (Allen and Williams (1995) J Bioenerg Biomembr 27: 275- 283). In this study, measurements were also performed on wild type Rhodospirillum rubrum and Rb. sphaeroides B880 antenna-only mutant chromatophores for comparison. The emission kinetics in membranes containing mutant reaction centers was complex. The experimental data were analyzed in terms of a kinetic model that involved fast excitation migration between antenna complexes followed by reversible energy transfer to the reaction center and charge separation. Three emission time constants were identified by fitting the data to a sum of exponential decay components. They were assigned to trapping/quenching of antenna excitations by the reaction center, recombination of the P+H- charge-separated state of the reaction center reforming an emitting state, and emission from uncoupled antenna pigment-protein complexes. The first varied from 60 to 160 ps, depending on the reaction center mutation; the second was 200-300 ps, and the third was about 700 ps. The observed weak linear dependence of the trapping time on the primary charge separation time, together with the known sub-picosecond exciton migration time within the antenna, supports the concept that it is energy transfer from the antenna to the reaction center, rather than charge separation, that limits the overall energy trapping time in wild type chromatophores. The component due to charge recombination reforming the excited state is minor in wild type membranes, but increases substantially in mutants due to the decreasing free energy gap between the states P* and P+H-.</t>
  </si>
  <si>
    <t>309-319</t>
  </si>
  <si>
    <t>60003892-100623471;60003892;60003892;60003892</t>
  </si>
  <si>
    <t>7005109792;35497718900;56687502600;7006774990</t>
  </si>
  <si>
    <t>Freiberg, Arvi;Allen, James P.;Williams, Jo Ann C.;Woodbury, Neal W.</t>
  </si>
  <si>
    <t>United States;Estonia</t>
  </si>
  <si>
    <t>Tempe;Tartu</t>
  </si>
  <si>
    <t>Arizona State University;Institute of Physics</t>
  </si>
  <si>
    <t>60003892;100623471</t>
  </si>
  <si>
    <t>Freiberg A.</t>
  </si>
  <si>
    <t>Energy trapping and detrapping by wild type and mutant reaction centers of purple non-sulfur bacteria</t>
  </si>
  <si>
    <t>10.1007/BF00041022</t>
  </si>
  <si>
    <t>2-s2.0-0029910057</t>
  </si>
  <si>
    <t>['pe 566', 'pe 555', 'pe 545', 'pc 645', 'pc 612', 'pc 569', 'linked 15', 'earlier studies', 'conserved location', 'bilin numbers']</t>
  </si>
  <si>
    <t>energy transfer | light-harvesting pigments | linear tetrapyrrole | photosynthetic antennae</t>
  </si>
  <si>
    <t>Two cryptophycean phycocyanins (Cr-PCs), Hemiselmis strain HP9001 Cr-PC 612 and Falcomonas daucoides Cr-PC 569 were purified and characterized with respect to bilin numbers, types and locations. Each biliprotein carried one bilin on the Œ± subunit and three on the Œ≤ subunit. Cr-PC 612 carried phycocyanobilin at Œ±-Cys-18, Œ≤-Cys-82, and Œ≤-Cys-158, and a doubly-linked 15,16-dihydrobiliverdin at Œ≤-DiCys-50,61. Cr-PC 569 carried phycocyanobilin at Œ±-Cys-18 and Œ≤-Cys-82, a singly-linked Bilin 584 at Œ≤-Cys-158, and a doubly-linked Bilin 584 at Œ≤-DiCys-50,61. This work, in conjunction with earlier studies on Cr-PE 545, Cr-PE 555, Cr-PE 566, and Cr-PC 645, shows that there is no conserved location for the bilin with longest wavelength visible absorption band among these proteins, and, consequently, that there is no conserved energy transfer pathway common to all native cryptophycean biliproteins. Only phycocyanobilin or phycoerythrobilin is found at Œ≤-Cys- 82; there is greater bilin variability at the other three attachment sites.</t>
  </si>
  <si>
    <t>163-170</t>
  </si>
  <si>
    <t>60025038;60025038-60009968;60025038</t>
  </si>
  <si>
    <t>6601911682;7005492070;7101844846</t>
  </si>
  <si>
    <t>Wedemayer, Gary J.;Kidd, Daniel G.;Glazer, Alexander N.</t>
  </si>
  <si>
    <t>United States;Switzerland</t>
  </si>
  <si>
    <t>Berkeley;Basel</t>
  </si>
  <si>
    <t>University of California, Berkeley;Novartis International AG</t>
  </si>
  <si>
    <t>60025038;60009968</t>
  </si>
  <si>
    <t>Wedemayer G.</t>
  </si>
  <si>
    <t>Cryptomonad biliproteins: Bilin types and locations</t>
  </si>
  <si>
    <t>10.1007/BF00041006</t>
  </si>
  <si>
    <t>2-s2.0-0029910197</t>
  </si>
  <si>
    <t>['soviet physics', 'single pigment', 'similar equation', 'pigment cluster', 'interacting pigments', 'doklady 2', 'antenna pigments', 'absorption spectrum', '190 ).']</t>
  </si>
  <si>
    <t>chlorophyll fluorescence | energy transfer | photosynthesis</t>
  </si>
  <si>
    <t>Stepanov (1957a, Soviet Physics-Doklady 2: 81-84) obtained an equation which relates the absorption spectrum and the fluorescence emission spectrum of a single dye molecule. Here, a similar equation is derived for a cluster of interacting pigments, e.g. the antenna pigments of a photosystem. This relation can be used to assess the possibility of occurrence of rapid exciton equilibration (Dau and Sauer, 1996, Biochim. Biophys. Acta, 1273: 175-190). The excited state potential of a pigment cluster is discussed and compared to the excited state potential of a single pigment.</t>
  </si>
  <si>
    <t>139-145</t>
  </si>
  <si>
    <t>Dau, Holger</t>
  </si>
  <si>
    <t>Marburg</t>
  </si>
  <si>
    <t>Philipps-Universit√§t Marburg</t>
  </si>
  <si>
    <t>Dau H.</t>
  </si>
  <si>
    <t>On the relation between absorption and fluorescence emission spectra of photosystems: Derivation of a Stepanov relation for pigment clusters</t>
  </si>
  <si>
    <t>10.1007/BF00041004</t>
  </si>
  <si>
    <t>2-s2.0-0029910849</t>
  </si>
  <si>
    <t>['testicular damage', 'television screens', 'repetitive trauma', 'recently encountered', 'probably induced', 'population handling', 'physical agents', 'old man', 'microwave radiation', 'medical team', 'ionizing radiation', 'experimental data', 'epidemiological surveys', 'either military', 'detection equipment']</t>
  </si>
  <si>
    <t>Electromagnetic field | Infertility | Microwave | Radar | Radiofrequency | Testicular cancer</t>
  </si>
  <si>
    <t>Physical agents such as ultraviolet or ionizing radiation, heat, and repetitive trauma have been related to the causation of cancer in humans. Much less clear is the association between exposure to radiofrequency, i.e. radar and microwave radiation, emitted from television screens, antennas and detection equipment, to the development of cancer. Sporadic case reports and small series suggest that this type of radiation might lead to cancer or contribute to its evolution. The association between radiofrequency and testicular damage and cancer is unproved, but clinical and experimental data are suggestive of such possibility. We have recently encountered a case of secondary severe oligospermia, followed by seminoma, most probably induced by exposure to radar and microwave radiation, in an 18-year-old man. The population handling or repairing dangerous radar facilities is too small to be evaluated by epidemiological surveys. Even it were so, this material is handled in secrecy, either military or industrial. Arousing the alertness of the medical team in those facilities and bringing better protection to the employees is the aim of our report.</t>
  </si>
  <si>
    <t>365-368</t>
  </si>
  <si>
    <t>1021335X</t>
  </si>
  <si>
    <t>Oncology Reports</t>
  </si>
  <si>
    <t>Merimsky, Ofer</t>
  </si>
  <si>
    <t>Israel</t>
  </si>
  <si>
    <t>Tel Aviv-Yafo</t>
  </si>
  <si>
    <t>Tel Aviv Sourasky Medical Center</t>
  </si>
  <si>
    <t>Merimsky O.</t>
  </si>
  <si>
    <t>Radiofrequency and testicular cancer (review)</t>
  </si>
  <si>
    <t>10.3892/or.3.2.365</t>
  </si>
  <si>
    <t>2-s2.0-0029912124</t>
  </si>
  <si>
    <t>J3 -5241-0105-94</t>
  </si>
  <si>
    <t>['typical labyrinth', 'organ consists', 'opposite side', 'nezara viridula', 'many microtubules', 'located close', 'joint cuticle', 'fine structure', 'extend axons', 'distal part', 'central organ', 'antennal nerves', 'antennal nerve', 'anchored separately', '28 scolopidia']</t>
  </si>
  <si>
    <t>Antenna | Central organ | Insects | Johnston's organ | Nezara viridula | Scolopidium | Ultrastructure</t>
  </si>
  <si>
    <t>The fine structure of Johnston's organ and central organ in Nezara viridula (Heteroptera, Pentatomidae) is described. Johnston's organ consists of 45 scolopidia distributed around the periphery of the distal part of the third antennal segment (distal pedicellite). The scolopidia are anchored separately in invaginations of joint cuticle between the pedicel and flagellum. The scolopidia are amphinematic and each scolopidium comprises three sensory cells and three enveloping cells. The latter are a proximal scolopale cell with a typical labyrinth, an attachment cell filled with many microtubules, and a distal accessory cell also filled with microtubules. Axons of 17 scolopidia gather and join one antennal nerve; 28 scolopidia of the opposite side, extend axons into the other antennal nerve. The central organ consists of seven mononematic scolopidia, which comprise of one or two sensory cells. They anchor in the same joint as the scolopidia of Johnston's organ. The sensory cell bodies of the central organ are located close to the antennal nerves, more proximally than those of Johnston's organ. The axons of four scolopidia join one antennal nerve and those of the remaining three scolopidia join the other antennal nerve. Enveloping cells similar to those in Johnston's organ are present in the central organ.</t>
  </si>
  <si>
    <t>227-235</t>
  </si>
  <si>
    <t>Tissue and Cell</t>
  </si>
  <si>
    <t>60000457;60022457</t>
  </si>
  <si>
    <t>7801631861;7005451711</t>
  </si>
  <si>
    <t>Jeram, S.;Pabst, M. A.</t>
  </si>
  <si>
    <t>Austria;Slovenia</t>
  </si>
  <si>
    <t>Graz;Ljubljana</t>
  </si>
  <si>
    <t>Universitat Graz;National Institute of Biology Ljubljana</t>
  </si>
  <si>
    <t>60022457;60000457</t>
  </si>
  <si>
    <t>Jeram S.</t>
  </si>
  <si>
    <t>Johnston's organ and central organ in Nezara viridula (L.) (Heteroptera, Pentatomidae)</t>
  </si>
  <si>
    <t>S0040816696800115</t>
  </si>
  <si>
    <t>10.1016/S0040-8166(96)80011-5</t>
  </si>
  <si>
    <t>2-s2.0-0029915350</t>
  </si>
  <si>
    <t>['wisb pheromone', 'wisb adults', 'weevils belonging', 'structurally related', 'significant eags', 'pheromone produced', 'pheromone compounds', 'laboratory bioassays', 'compounds 1', 'also recorded', '5 ).']</t>
  </si>
  <si>
    <t>analogues | behavioral activity | EAG activity | hydroxylated aliphatic molecules | Metamasius hemipterus | monomethylated alcohols | pheromones</t>
  </si>
  <si>
    <t>Five hydroxylated aliphatic molecules were identified as the pheromone produced by male West Indian Sugarcane Borer (WISB): 4-methyl-5-nonanol (1), 2-methyl-4-heptanol (2), 2-methyl-4-octanol (3), 5-nonanol (4) and 3-hydroxy-4-methyl-5-nonanone (5). Electroantennographic recordings revealed antennal responses to compounds 1, 2, 3 and 4. Significant EAGs were also recorded in response to pheromone compounds of weevils belonging to the same subfamily and structurally related to the WISB pheromone. The natural pheromone elicited aggregation behavior on WISB adults in laboratory bioassays.</t>
  </si>
  <si>
    <t>323-330</t>
  </si>
  <si>
    <t>60003274;60003274;60003274;60003274;60003274</t>
  </si>
  <si>
    <t>6507406722;7003910259;7004097669;6506152731;6602541220</t>
  </si>
  <si>
    <t>Ramirez-Lucas, Pamela;Malosse, Christian;Ducrot, Paul Henri;Lettere, Martine;Zagatti, Pierre</t>
  </si>
  <si>
    <t>Versailles</t>
  </si>
  <si>
    <t>Centre de recherche √éle-de-France-Versailles - Grignon</t>
  </si>
  <si>
    <t>Ramirez-Lucas P.</t>
  </si>
  <si>
    <t>Chemical identification, electrophysiological and behavioral activities of the pheromone of Metamasius hemipterus (Coleoptera: Curculionidae)</t>
  </si>
  <si>
    <t>10.1016/0968-0896(96)00009-0</t>
  </si>
  <si>
    <t>2-s2.0-0029920474</t>
  </si>
  <si>
    <t>National Institute of General Medical Sciences</t>
  </si>
  <si>
    <t>R01GM037197</t>
  </si>
  <si>
    <t>NIGMS</t>
  </si>
  <si>
    <t>['volume coil', 'voltage maxima', 'van vaals', 'two 5', 'standing wave', 'single 5', 'simply retaining', 'research facilities', 'oppositional direction', 'excellent performance', 'economical alternative', 'easily constructed', 'current maxima', 'conductive samples', 'coil elements', 'coaxial cable', 'capacitive coupling', 'bergman design', '2 lambda']</t>
  </si>
  <si>
    <t>Coaxial cable | MRI | Rf coil | Standing wave</t>
  </si>
  <si>
    <t>An easily constructed, low-capacitive coupling volume coil based on the van Vaals-Bergman coaxial cable coil for high field imaging is described. The coil (designated "lambda coil") was constructed using two 5/4 length 50Œ© coaxial cables matched to a 50Œ© transmission line with LC bridge balun. The standing wave on the single 5/4 lambda length coaxial cable provides two points of current maxima in oppositional direction. Therefore, the four current elements necessary for effective B1 field generation can be obtained by two 5/4 lambda length coaxial cables arranged analogous to 1/2 lambda T-antenna. Capacitive coupling between the coil elements and conductive samples (i.e. animals) is minimized by simply retaining the shield of the coaxial cable for the area of voltage maxima. The lambda coil exhibited excellent performance as a volume coil with a high quality factor and highly homogeneous rf fields. Because of its dramatically simple architecture and excellent performance, the lambda coil configuration appears to be an economical alternative to the original van Vaals-Bergman design, especially for research facilities with a high field magnet and limited bore space. ¬© 1996 Chapman &amp; Hall.</t>
  </si>
  <si>
    <t>Magnetic Resonance Materials in Physics, Biology and Medicine</t>
  </si>
  <si>
    <t>60014232;60014439</t>
  </si>
  <si>
    <t>7101809269;35417441800</t>
  </si>
  <si>
    <t>Matsuzawa, Hitoshi;Nakada, Tsutomu</t>
  </si>
  <si>
    <t>Davis;</t>
  </si>
  <si>
    <t>University of California, Davis;VA Medical Center</t>
  </si>
  <si>
    <t>60014439;60014232</t>
  </si>
  <si>
    <t>Matsuzawa H.</t>
  </si>
  <si>
    <t>Modified van Vaals-Bergman coaxial cable coil (lambda coil) for high-field imaging</t>
  </si>
  <si>
    <t>10.1007/BF01759773</t>
  </si>
  <si>
    <t>2-s2.0-0029939535</t>
  </si>
  <si>
    <t>['substantially higher', 'substantial amount', 'simpler two', 'search runs', 'relevant rate', 'reaction center', 'rate constant', 'pigment distribution', 'making use', 'lwa pigments', 'long wavelength', 'limiting processes', 'lattice models', 'general agreement', 'final decision', 'far away', 'extended study', 'excitation transfer', 'e .,', 'dimensional lattices', 'dimensional array', 'different models', 'core antenna', 'charge separation', '99 chlorophyll', '2 ps']</t>
  </si>
  <si>
    <t>A procedure is described to generate and optimize the lattice models for spectrally inhomogeneous photosynthetic antenna/reaction center (RC) particles. It is based on the genetic algorithm search for the pigment spectral type distributions on the lattice by making use of steady-state and time-resolved spectroscopic input data. Upon a proper fitness definition, a family of excitation energy transfer models can be tested for their compatibility with the available experimental data. For the case of the photosystem I core antenna (99 chlorophyll + primary electron donor pigment (P700)), three spectrally inhomogeneous three-dimensional lattice models, differing in their excitation transfer conditions, were tested. The relevant fit parameters were the pigment distribution on the lattice, the average lattice spacing of the main pool pigments, the distance of P700 and of long wavelength-absorbing (LWA) pigments to their nearest-neighbor main pool pigments, and the rate constant of charge separation from P700. For cyanobacterial PSI antenna/RC particles containing a substantial amount of LWA pigments, it is shown that the currently available experimental fluorescence data are consistent both with more migration-limited and with more trap-limited excitation energy transfer models. A final decision between these different models requires more detailed experimental data. From all search runs about 30 different relative arrangements of P700 and LWA pigments were found. Several general features of all these different models can be noticed: 1) The reddest LWA pigment never appears next to P700. 2) The LWA pigments in most cases are spread on the surface of the lattice not far away from P700, with a pronounced tendency toward clustering of the LWA pigments. 3) The rate constant k(P700) of charge separation is substantially higher than 1.2 ps-1, i.e., it exceeds the corresponding rate constant of purple bacterial RCs by at least a factor of four. 4) The excitation transfer within the main antenna pool is very rapid (less than 1 ps equilibration time), and only the equilibration with the LWA pigments is slow (about 10-12 ps). The conclusions from this extended study on three-dimensional lattices are in general agreement with the tendencies and limitations reported previously for a simpler two-dimensional array. Once more detailed experimental data are available, the procedure can be used to determine the relevant rate-limiting processes in the excitation transfer in such spectrally inhomogeneous antenna systems.</t>
  </si>
  <si>
    <t>351-364</t>
  </si>
  <si>
    <t>60072285-60105695;60072285</t>
  </si>
  <si>
    <t>6602117106;35501122300</t>
  </si>
  <si>
    <t>Trinkunas, Gediminas;Holzwarth, Alfred R.</t>
  </si>
  <si>
    <t>Lithuania;Germany</t>
  </si>
  <si>
    <t>Vilnius;Mulheim an der Ruhr</t>
  </si>
  <si>
    <t>Fizini≈≥ ir Technologijos Moksl≈≥ Centras;Max Planck Institute for Chemical Energy Conversion</t>
  </si>
  <si>
    <t>60105695;60072285</t>
  </si>
  <si>
    <t>Trinkunas G.</t>
  </si>
  <si>
    <t>Kinetic modeling of exciton migration in photosynthetic systems. 3. Application of genetic algorithms to simulations of excitation dynamics in three-dimensional photosystem I core antenna/reaction center complexes</t>
  </si>
  <si>
    <t>S0006349596792330</t>
  </si>
  <si>
    <t>10.1016/S0006-3495(96)79233-0</t>
  </si>
  <si>
    <t>2-s2.0-0029947065</t>
  </si>
  <si>
    <t>['visually attracted', 'varying quantities', 'sex pheromone', 'several compounds', 'seduce females', 'pharmacophagously attracted', 'parsonsia laevigata', 'pa fragments', 'olfactorily arrested', 'manner similar', 'larval stage', 'idea leuconoe', 'host plant', 'hairpencil components', 'display hairpencils', 'containing plants', 'complex mixture', 'body tissues', 'apocynaceae ),', 'adult stage', '(-)- mellein']</t>
  </si>
  <si>
    <t>Danainae | defense | hairpencil | Idea leuconoe | Lepidoptera | mellein | Parsonsia laevigata | pheromone | pyrrolizidine alkaloid</t>
  </si>
  <si>
    <t>Males of a giant danaine butlerfly, Idea leuconoe, display hairpencils during courtship. The females were visually attracted to and olfactorily arrested by an artificial butterfly model to which male hairpencil extracts were added The hairpencil extracts contained a complex mixture of volatiles, including pyrrolizidine alkaloid (PA) derivatives (danaidone, viridifloric Œ≤- lactone), aromatics (phenol, p-cresol, benzoic acid), terpenoids (geranyl methyl thioether. (E,F)-farnesol), a series of Œ≥,- lactones (6- hydroxy- 4-undecanolides and its homologs), hydrocarbons [(Z)-9- tricosene, etc.], and several compounds with higher molecular weight. A mixture of the major volatiles applied to a butterfly dummy strongly elicited an abdomen curling acceptance posture in females. Viridifloric Œ≤-lactone and danaidone induced significant electroantennogram responses on the female's antennae, suggesting their principal role together with other hairpencil components as a sex pheromone to seduce females. I. leuconoe males seem to acquire the precursor for both of the PA fragments from the host plant, Parsonsia laevigata (Apocynaceae), during the larval stage; thereby they do not show pharmacophagous behavior towards PA-containing plants during the adult stage. However, males are pharmacophagously attracted to and feed on a number of simple phenolic compounds in a manner similar to other danaine species towards PAs. Wild males sequester one of the phagostimulants, (-)- mellein in the haipencils in varying quantities. Phenolic compounds incorporated in the hairpencils may act primarily as warning odors linked with the defensive PAs present in the body tissues.</t>
  </si>
  <si>
    <t>949-972</t>
  </si>
  <si>
    <t>60011001;60028229;60013623;60105159;60011001;60030788;60030788</t>
  </si>
  <si>
    <t>7004701070;7201851300;7409873605;7007005566;7103395924;7401679447;56049116100</t>
  </si>
  <si>
    <t>Nishida, R.;Schulz, S.;Kim, C. S.;Fukami, H.;Kuwahara, Y.;Honda, K.;Hayashi, N.</t>
  </si>
  <si>
    <t>Japan;Japan;Germany;Japan;Japan</t>
  </si>
  <si>
    <t>Kusatsu;Higashihiroshima;Hamburg;Kochi;Kyoto</t>
  </si>
  <si>
    <t>Ritsumeikan University Biwako-Kusatsu Campus;Hiroshima University;Universit√§t Hamburg;Kochi University;Kyoto University</t>
  </si>
  <si>
    <t>60105159;60030788;60028229;60013623;60011001</t>
  </si>
  <si>
    <t>Nishida R.</t>
  </si>
  <si>
    <t>Male sex pheromone of a giant danaine butterfly, Idea leuconoe</t>
  </si>
  <si>
    <t>10.1007/BF02029947</t>
  </si>
  <si>
    <t>2-s2.0-0029949596</t>
  </si>
  <si>
    <t>['œ ≤,', 'œ ±', 'wwsef cluster', 'wwef cluster', 'valine residue', 'two species', 'two complexes', 'terminal domains', 'terminal domain', 'temperature absorption', 'special interest', 'sequencing analysis', 'second membrane', 'rc complexes', 'rc complex', 'purple non', 'purple bacteria', 'possible correlation', 'photosynthetic membranes', 'photoreceptor complex', 'overall ratio', 'octyl glucoside', 'multiple forms', 'mass spectrometry', 'isoleucine residue', 'intracytoplasmic membranes', 'identical sequence', 'identical n', 'hydropathy plot', 'fluorescence spectroscopy', 'extended c', 'detergent combination', 'contacting domain', 'circular dichroism', 'central hydrophobic', 'antenna polypeptides', 'also discussed', '860 complex']</t>
  </si>
  <si>
    <t>amino acid sequence | antenna complex/polypeptide | circular dichroism | pigment-protein interaction | Rhodocyclus tenuis</t>
  </si>
  <si>
    <t>The photoreceptor complex (B885-RC) and the peripheral antenna complex (B800- 860) were isolated from photosynthetic membranes of the purple non-sulfur bacterium Rhodocyclus tenuis DSM 109 using a detergent combination of Deriphate- 160 and octyl glucoside and subsequent linear sucrose gradient centrifugation. The two complexes were characterized by room-temperature absorption, circular dichroism and fluorescence spectroscopy. The B800-860 complex has a more red- shifted B860 absorbance band. The Œ±,Œ≤-polypeptides were purified with a reverse-phase HPLC system and resolved at a ratio of 1:1 in the B800-860 complex and at an overall ratio of 1:1 for the B885-RC complex. The complete amino acid sequences of the Œ± and Œ≤ polypeptides of the B800-860 and B995-RC complexes were determined by micro-sequencing analysis and mass spectrometry. The B800- 860-Œ± polypeptide possesses an identical N-terminal domain (the first 15 residues) to Rhodobacter sphaeroides B800-850-Œ± polypeptide. The central hydrophobic and C-terminal domains of the B800-860-Œ±,Œ≤ polypeptides show a number of B870/880-like structural elements in which, of special interest, is the WWSEF cluster in the C-terminal domain of the B800-860-Œ± polypeptide which is very similar to the WWEF cluster in the same region of Rhodopseudomonas viridis B1015-Œ± polypeptide. The more red-shifted absorption characteristic of the 860-nm bacteriochlorophylls could most probably be related to the B870/880-like polypeptide features in the central hydrophobic domains and the C-terminal domains of the B800-860-Œ±,Œ≤ polypeptides. The hydropathy plot of the B800-860-Œ± polypeptide exhibits an extended C-terminal hydrophobic segment indicative of a second membrane-contacting domain, which has not been fond in the antenna polypeptides of the purple bacteria with intracytoplasmic membranes. Further sequence analysis revealed the existence of multiple forms of the B885- Œ±,Œ≤ polypeptides, the B995-Œ±1,Œ±2 polypeptides, and the B885-Œ≤1,Œ≤2 polypeptides. The B885-Œ±2 polypeptide shows an identical sequence to the B885- Œ±1 polypeptide, but it is 12 amino acid residues shorter than the B885-Œ±1 polypeptide at the C-terminal. The two species of the B885-Œ≤ polypeptides were identified as an identical sequence with only one amino acid residue variation at sequence position 34, where the B885-Œ≤, has a valine residue and the B885/Œ≤2 polypeptide an isoleucine residue. The possible correlation between the intensity of the near-infrared circular dichroic signal and the specific structural features and the Œ± and Œ≤ core antenna polypeptides is also discussed.</t>
  </si>
  <si>
    <t>381-390</t>
  </si>
  <si>
    <t>60025858;60025858;60025858;60025858</t>
  </si>
  <si>
    <t>55254513800;6603669964;7401890961;7006345218</t>
  </si>
  <si>
    <t>Hu, Qinghui;Brunisholz, Ren√© A.;Frank, Gerhard;Zuber, Herbert</t>
  </si>
  <si>
    <t>Zurich ZH,</t>
  </si>
  <si>
    <t>ETH Zurich</t>
  </si>
  <si>
    <t>Hu Q.</t>
  </si>
  <si>
    <t>The antenna complexes of the purple non-sulfur photosynthetic bacterium Rhodocyclus tenuis structural and spectral characterization</t>
  </si>
  <si>
    <t>10.1111/j.1432-1033.1996.0381z.x</t>
  </si>
  <si>
    <t>2-s2.0-0029951963</t>
  </si>
  <si>
    <t>['taxonomic status', 'redescribed based', 'previous literature', 'personal observations', 'material obtained', 'genital apertures', 'caudal rami']</t>
  </si>
  <si>
    <t>The endoparasitic copepod Mesoglicola delagei Quidor is redescribed based on material obtained from the Strait of Gibraltar. Morphological problems concerning the antennule, antenna, maxilla, maxilliped, genital apertures, and caudal rami are clarified with the aid of SEM. Aspects of the biology and parasitism of this species are revised in accordance with previous literature and our personal observations. The taxonomic status of this copepod and relationships between the Mesoglicolidae and other families of copepods are discussed.</t>
  </si>
  <si>
    <t>60016476;60033284-60014586</t>
  </si>
  <si>
    <t>7005465450;7004187147</t>
  </si>
  <si>
    <t>Conradi, Mercedes;L√≥pez-Gonz√°lez, Pablo J.</t>
  </si>
  <si>
    <t>Spain;Spain;Spain</t>
  </si>
  <si>
    <t>Sevilla;Cadiz;Jaen</t>
  </si>
  <si>
    <t>Universidad de Sevilla;Universidad de C√°diz;Universidad de Ja√©n</t>
  </si>
  <si>
    <t>60033284;60016476;60014586</t>
  </si>
  <si>
    <t>Conradi M.</t>
  </si>
  <si>
    <t>Redescription of Mesoglicola delagei (Copepoda: Mesoglicolidae), a parasite of Corynactis viridis (Anthozoa: Corallimorpharia)</t>
  </si>
  <si>
    <t>10.2307/1548750</t>
  </si>
  <si>
    <t>2-s2.0-0029956540</t>
  </si>
  <si>
    <t>['thylakoid membranes', 'thylakoid membrane', 'synechocystis psbb', 'synechocystis 6803', 'strain could', 'single experiment', 'reasonably effective', 'psbb sequences', 'pcc 6803', 'obligate photoheterotroph', 'neighboring protein', 'mild perturbations', 'homologous gene', 'give rise', 'functional properties', 'functional characterization', 'encoding cp47', 'chlorophyll basis', 'chimaeric spinach', 'chimaeric mutants', 'broad spectrum', 'b )/-.']</t>
  </si>
  <si>
    <t>gene replacement | photosynthesis | Photosystem II | thylakoid membranes | transformation</t>
  </si>
  <si>
    <t>Chimaeric mutants of the cyanobacterium Synechocystis sp. PCC 6803 have been generated carrying part or all of the spinach psbB gene, encoding CP47 (one of the chlorophyll-binding core antenna proteins in Photosystem II). The mutant in which the entire psbB gene had been replaced by the homologous gene from spinach was an obligate photoheterotroph and lacked Photosystem II complexes in its thylakoid membranes. However, this strain could be transformed with plasmids carrying selected regions of Synechocystis psbB to give rise to photoautotrophs with a chimaeric spinach/cyanobacterial CP47 protein. This process involved heterologous recombination in the cyanobacterium between psbB sequences from spinach and Synechocystis 6803, which was found to be reasonably effective in Synechocystis. Also other approaches were used that can produce a broad spectrum of chimaeric mutants in a single experiment. Functional characterization of the chimaeric photoautotrophic mutants indicated that if a decrease in the photoautotrophic growth rates was observed, this was correlated with a decrease in the number of Photosystem II reaction centers (on a chlorophyll basis) in the thylakoid membrane and with a decrease in oxygen evolution rates. Remaining Photosystem II reaction centers in these chimaeric mutants appeared to function rather normally, but thermoluminescence and chlorophyll a fluorescence measurements provided evidence for a destabilization of Q(B)/-. This illustrates the sensitivity of the functional properties of the PS II reaction center to mild perturbations in a neighboring protein.</t>
  </si>
  <si>
    <t>147-162</t>
  </si>
  <si>
    <t>60003892;60003892-60001439;60007903</t>
  </si>
  <si>
    <t>7005345187;7401966860;7005705984</t>
  </si>
  <si>
    <t>Vermaas, Wim F.J.;Shen, Gaozhong;Ohad, Itzhak</t>
  </si>
  <si>
    <t>Israel;United States;United States</t>
  </si>
  <si>
    <t>Jerusalem;Tempe;University Park</t>
  </si>
  <si>
    <t>Hebrew University of Jerusalem;Arizona State University;Pennsylvania State University</t>
  </si>
  <si>
    <t>60007903;60003892;60001439</t>
  </si>
  <si>
    <t>Vermaas W.</t>
  </si>
  <si>
    <t>Chimaeric CP47 mutants of the cyanobacterium Synechocystis sp. PCC 6803 carrying spinach sequences: Construction and function</t>
  </si>
  <si>
    <t>10.1007/BF00041005</t>
  </si>
  <si>
    <t>2-s2.0-0029959864</t>
  </si>
  <si>
    <t>['subcuticular space', 'sem examination', 'sem analysis', 'secretion might', 'secretion appears', 'present throughout', 'pore region', 'gland cells', 'distinguished indicating', 'chemical communication', 'basal labyrinth']</t>
  </si>
  <si>
    <t>Anterior legs | Ants | Basitarsus | Epidermal gland | Ultrastructure</t>
  </si>
  <si>
    <t>TEM and SEM analysis of the tibio-tarsal antennal cleaner in Messor rufitarsis reveals a pore region on the surface of the basitarsus. These pores are originating from a cluster of highly prismatic epidermal cells that fill the anterior hemolymph space of the leg almost completely. Within the cytoplasma of the cells, basal labyrinth, nucleus/rough endoplasmic reticulum, 'secondary lysosomes', a lot of smooth endoplasmic reticulum and distal microvilli regions can be distinguished indicating that the cells are 'class I' gland cells. Their secretion appears to be transported to the antennal cleaner apparatus via a subcuticular space and pores. It is suggested that the secretion might be used for cleaning of the antenna and/or chemical communication. SEM examination of six additional species indicates that an antennal cleaner gland might be present throughout the ants.</t>
  </si>
  <si>
    <t>107-113</t>
  </si>
  <si>
    <t>105950657;119236260;60028717</t>
  </si>
  <si>
    <t>6508341238;16746098500;7007046454</t>
  </si>
  <si>
    <t>Sch√∂nitzer, K.;Dott, H.;Melzer, R. R.</t>
  </si>
  <si>
    <t>Munich;Kaufering;Munich</t>
  </si>
  <si>
    <t>Ludwig-Maximilians-Universit√§t M√ºnchen;Leitenbergstr. 28;Zoologische Staatssammlung</t>
  </si>
  <si>
    <t>60028717;119236260;105950657</t>
  </si>
  <si>
    <t>Sch√∂nitzer K.</t>
  </si>
  <si>
    <t>The antenna cleaner gland in Messor rufitarsis (Hymenoptera, Formicidae)</t>
  </si>
  <si>
    <t>S0040816696800498</t>
  </si>
  <si>
    <t>10.1016/S0040-8166(96)80049-8</t>
  </si>
  <si>
    <t>2-s2.0-0029964198</t>
  </si>
  <si>
    <t>['virgin females', 'trapping experiments', 'synergistic components', 'study gg', 'plant volatiles', 'matrida males', 'female antennae', 'efficient attractants', 'also shown', 'active component']</t>
  </si>
  <si>
    <t>(Z,E)-Œ±-farnesene [(Z3,E6)-3,7,11-trimethyldodeca-1,3,6,10-tetraene] | Coleoptera | electroantennogram (EAG) | gas chromatography electroantenno detector | gas chromatography electroantenno detector (GC-EAD) | Maladera matrida | pheromone | Scarabaeidae</t>
  </si>
  <si>
    <t>It has previously been shown in field-trapping experiments and laboratory olfactometer bioassays that virgin females of Maladera matrida Argaman (Coleoptera, Scarabaeidae) and their volatiles, both in the presence of food (cut peanut leaves), are efficient attractants for M. matrida males and females. In this study GG-EAD experiments using male antennae and GC-MS experiments revealed that (Z,E)-Œ±-farnesene is an active component of M. matrida female volatiles. The identification and quantitative electrophysiological responses (EAG) of synthetic (Z,E)-Œ±-farnesene were obtained with male and female antennae. It was also shown that (Z,E)-Œ±-farnesene is not a component of the plant volatiles that serve as synergistic components of the mixture of attractants or of the source of food for M. matrida.</t>
  </si>
  <si>
    <t>283-287</t>
  </si>
  <si>
    <t>60027161;60027161;100310442</t>
  </si>
  <si>
    <t>8045882900;16049909000;35569644800</t>
  </si>
  <si>
    <t>Yarden, Gal;Shani, Arnon;Leal, Walter Soares</t>
  </si>
  <si>
    <t>Israel;Japan</t>
  </si>
  <si>
    <t>Beer Sheba;Tsukuba</t>
  </si>
  <si>
    <t>Ben-Gurion University of the Negev;Natl. Inst. Sericultural E.</t>
  </si>
  <si>
    <t>60027161;100310442</t>
  </si>
  <si>
    <t>Yarden G.</t>
  </si>
  <si>
    <t>(Z,E)-Œ±-Farnesene - An electroantennogram-active component of Maladera Matrida volatiles</t>
  </si>
  <si>
    <t>10.1016/0968-0896(96)00004-1</t>
  </si>
  <si>
    <t>2-s2.0-0029969523</t>
  </si>
  <si>
    <t>IBN-9122097</t>
  </si>
  <si>
    <t>['studies suggest', 'spatial distribution', 'slightly delayed', 'reporter protein', 'protein expression', 'older animals', 'heat shock', 'enhancer trap', 'cells present', 'cell stability', 'cell number', 'aging fly']</t>
  </si>
  <si>
    <t>Aging | Drosophila | Gene expression | Maturation | Protein synthesis</t>
  </si>
  <si>
    <t>The effects of maturation and aging on cell stability and maintenance of protein expression have been examined in adult Drosophila melanogaster. Counting the number of cells present in the antenna of the adult fly revealed little loss in cell number with aging. Enhancer trap-marked genes expressing Œ≤-galactosidase (Œ≤-gal) in the antenna and an Rh1 opsin reporter gene construct expressing Œ≤-gal in the R1-6 photoreceptor cells of the compound eye revealed no alteration in spatial distribution or amount of Œ≤-gal with aging. A heat shock-inducible promoter coupled to the expression of Œ≤-gal, hsp70-lacZ, revealed that the rate and amount of induction of Œ≤-gal after heat shock is preserved during aging but the rate of decay of Œ≤-gal may be slightly delayed in older animals. These studies suggest that the ability to express a reporter protein, Œ≤-galactosidase, is preserved in at least a subset of cells in the aging fly.</t>
  </si>
  <si>
    <t>45-51</t>
  </si>
  <si>
    <t>Mechanisms of Development</t>
  </si>
  <si>
    <t>60000209;60000209</t>
  </si>
  <si>
    <t>7005548276;6504160877</t>
  </si>
  <si>
    <t>Helfand, Stephen L.;Naprta, Boris</t>
  </si>
  <si>
    <t>Farmington</t>
  </si>
  <si>
    <t>UConn Health</t>
  </si>
  <si>
    <t>Helfand S.L.</t>
  </si>
  <si>
    <t>The expression of a reporter protein, Œ≤-galactosidase, is preserved during maturation and aging in some cells of the adult Drosophila melanogaster</t>
  </si>
  <si>
    <t>10.1016/0925-4773(95)00489-0</t>
  </si>
  <si>
    <t>2-s2.0-0029971563</t>
  </si>
  <si>
    <t>T32CA009652</t>
  </si>
  <si>
    <t>['volunteers acquired', 'postprocessing algorithm', 'paper presents', 'noise ratio', 'high signal', 'entire array', 'correcting images']</t>
  </si>
  <si>
    <t>intensity correction | MRI | phased-array surface coils</t>
  </si>
  <si>
    <t>Phased-array coils distribute the high signal-to-noise ratio (SNR) performance of their small component surface coils over the larger area covered by the entire array. The inhomogeneous sensitivity profiles of the component surface coils result in images with very high signal near the phased-array and decreased signal far from the array. This paper presents a postprocessing algorithm for correcting these coil-related intensity variations. The algorithm's performance was evaluated by correcting images of volunteers acquired with several different receive-only phased-array surface coils.</t>
  </si>
  <si>
    <t>585-590</t>
  </si>
  <si>
    <t>Magnetic Resonance in Medicine</t>
  </si>
  <si>
    <t>60015481-60018922;60015481;60018922</t>
  </si>
  <si>
    <t>8292165700;7202656848;7005005108</t>
  </si>
  <si>
    <t>Murakami, James W.;Hayes, Cecil E.;Weinberger, Ed</t>
  </si>
  <si>
    <t>Seattle;Seattle</t>
  </si>
  <si>
    <t>Children's Hospital and Regional Medical Center;University of Washington</t>
  </si>
  <si>
    <t>60018922;60015481</t>
  </si>
  <si>
    <t>Murakami J.W.</t>
  </si>
  <si>
    <t>Intensity correction of phased-array surface coil images</t>
  </si>
  <si>
    <t>10.1002/mrm.1910350419</t>
  </si>
  <si>
    <t>2-s2.0-0029972766</t>
  </si>
  <si>
    <t>R01CA048939</t>
  </si>
  <si>
    <t>['prostate cancer', 'power capabilities', 'field patterns', 'center axis', 'body cavities', 'array periodicity', 'array length', 'amplifier channels', '5 cm', '4 ),', '28 w', '2 cm', '(~ œª']</t>
  </si>
  <si>
    <t>aperiodic | hyperthermia | phased array | thermal therapy</t>
  </si>
  <si>
    <t>A 57 element aperiodic linear phased array was designed and constructed to investigate the feasibility of using transrectal ultrasound for the thermal therapeutic treatment of prostate cancer and benign prostatic hyperplasia. A method of reducing grating lobe levels by using optimized random distributions of unequally sized elements is introduced. Using this technique, array periodicity is avoided, making it feasible to use larger elements and hence fewer elements and amplifier channels, while still achieving acceptable power field patterns. Acoustic power field simulations determined that the grating lobe levels associated with selected aperiodic element distributions were approximately 30%-45% less than those associated with periodic element spacing and the same average element width. Or by using aperiodic rather than periodic element distributions, the average element width could be increased by approximately 20%-35% (~Œª/4.4), while maintaining a constant grating lobe level. Prior to construction of the 57 element array, the power capabilities of this type of array were demonstrated with a 16 element aperiodic phased array, which delivered over 28 W of acoustical power per cm of array length while focused. The power field patterns produced by the 57 element array closely matched the field patterns predicted by the theoretical model used in the simulations. The array produced acceptable power field patterns for foci at depths up to 5 cm and up to 2 cm off the center axis, in addition to producing multiple foci simultaneously. Based on the power capabilities and field patterns, this aperiodic array design has the potential to be incorporated into a clinical heating device as a means of delivering thermal therapies to the prostate and other target volumes close to body cavities.</t>
  </si>
  <si>
    <t>767-776</t>
  </si>
  <si>
    <t>60097350;60002746;60002746</t>
  </si>
  <si>
    <t>7004386182;7201968742;7101922701</t>
  </si>
  <si>
    <t>Hutchinson, E. B.;Buchanan, M. T.;Hynynen, K.</t>
  </si>
  <si>
    <t>Cambridge;Boston</t>
  </si>
  <si>
    <t>Harvard-MIT Health Sciences and Technology;Harvard Medical School</t>
  </si>
  <si>
    <t>60097350;60002746</t>
  </si>
  <si>
    <t>Hutchinson E.B.</t>
  </si>
  <si>
    <t>Design and optimization of an aperiodic ultrasound phased array for intracavitary prostate thermal therapies</t>
  </si>
  <si>
    <t>10.1118/1.597741</t>
  </si>
  <si>
    <t>2-s2.0-0029974783</t>
  </si>
  <si>
    <t>['proscinidae collected', 'proscina vinogradovi', 'pereiopod 7', 'pereiopod 2', 'known species', 'cheloscina antennula', 'broad carpus', 'antenna 1']</t>
  </si>
  <si>
    <t>Two new species of the Proscinidae collected from the eastern North Pacific are described. Proscina vinogradovi is distinct from all other species of the genus by the propodus of pereiopod 2 with a palm, and by the broad carpus of pereiopod 7. A key to all known species of Proscina is presented. Cheloscina antennula is different from all known species of the family by the prehensile pereiopods 1 and 2, and by the segmentation and presence of 2 long large aesthetascs on antenna 1.</t>
  </si>
  <si>
    <t>591-601</t>
  </si>
  <si>
    <t>60006039-60005429;60006039</t>
  </si>
  <si>
    <t>7402427482;6505935515</t>
  </si>
  <si>
    <t>Shih, Chang Tai;Hendrycks, Ed A.</t>
  </si>
  <si>
    <t>Canada;Taiwan</t>
  </si>
  <si>
    <t>Ottawa;Taipei</t>
  </si>
  <si>
    <t>Muse√© canadien de la nature;National Taiwan University</t>
  </si>
  <si>
    <t>60006039;60005429</t>
  </si>
  <si>
    <t>Shih C.T.</t>
  </si>
  <si>
    <t>Proscina vinogradovi, new species, and Cheloscina antennula, new genus, new species (Amphipoda; Hyperiidea: Proscinidae) from the eastern North Pacific</t>
  </si>
  <si>
    <t>10.2307/1548751</t>
  </si>
  <si>
    <t>2-s2.0-0029985027</t>
  </si>
  <si>
    <t>['single feature', 'significant improvements', 'several classifiers', 'robust schemes', 'range profiles', 'feature spaces', 'complex backscatter', 'compact range', 'classification performance', 'classification paradigms', 'based classification']</t>
  </si>
  <si>
    <t>complex radar backscatter | down-range profiles | features | feedforward neural networks | ISAR images | multi-frequency radar | non-cooperative target recognition | radar target classification</t>
  </si>
  <si>
    <t>The recognition of multi-frequency radar backscatter of non-cooperative aerospace targets, using feedforward neural networks, is investigated. Experiments are conducted on the complex backscatter of three model aircraft, measured in a compact range. For recognition, both down-range profiles (1-D) and ISAR (2-D) images of the targets are considered and features for both these representations are introduced. We propose a number of classification paradigms: a single feature-based classification, as well as more robust schemes. The results presented show that significant improvements in classification performance can be obtained through the integration of feature spaces and the combination of the outcomes of several classifiers.</t>
  </si>
  <si>
    <t>129-142</t>
  </si>
  <si>
    <t>Neural Networks</t>
  </si>
  <si>
    <t>;60016733;</t>
  </si>
  <si>
    <t>7003519884;55230077200;8087484400</t>
  </si>
  <si>
    <t>Botha, Elizabeth C.;Barnard, Etienne;Barnard, Charl J.</t>
  </si>
  <si>
    <t>Portland</t>
  </si>
  <si>
    <t>Oregon Health &amp; Science University</t>
  </si>
  <si>
    <t>Botha E.</t>
  </si>
  <si>
    <t>Feature-based classification of aerospace radar targets using neural networks</t>
  </si>
  <si>
    <t>10.1016/0893-6080(95)00066-6</t>
  </si>
  <si>
    <t>2-s2.0-0029988092</t>
  </si>
  <si>
    <t>['upon dissociation', 'terminal sequences', 'revised model', 'results show', 'polypeptides contained', 'polypeptides belonging', 'phycocyanin families', 'pcc 7120', 'partial amino', 'one rod', 'one phycoerythrocyanin', 'one phycocyanin', 'model accounts', 'linker polypeptides', 'hemidiscoidal manner', 'fluorescence spectroscopy', 'extensively analyzed', 'exchange chromatography', 'electron microscopy', 'electron micrographs', 'derived sequences', 'data presented', 'corresponding genes', 'anabaena variabilis', 'anabaena sp', 'allophycocyanin family', 'absorption maximum', '680 nm', '664 nm', '619 nm']</t>
  </si>
  <si>
    <t>cyanobacterium | electron microscopy | photosynthesis | phycobiliprotein | phycobilisome</t>
  </si>
  <si>
    <t>In this work we present the characterization of a hemidiscoidal phycobilisome type of the heterocyst-forming cyanobacterium Anabaena sp. PCC 7120. The phycobilisome of this organism contains allophycocyanin, phycocyanin and phycoerythrocyanin, similar to the closely related thermophilic cyanobacterium Mastigocladus laminosus. Intact phycobilisomes exhibit an absorption maximum at 619 nm and two fluorescence maxima at 664 nm and 680 nm, corroborating the presence of a complete energy pathway along the antenna. Upon dissociation, the phycobiliproteins were released from the phycobilisome. One phycoerythrocyanin, one phycocyanin and three allophycocyanin complexes were isolated by ion-exchange chromatography and characterized by absorption and fluorescence spectroscopy and by SDS/PAGE. The polypeptides contained in the phycobilisome of Anabaena sp. PCC 7120 were subjected to SDS/PAGE, blotted onto poly(vinylidendifluoride) membranes and identified by amino-terminal sequence analysis. The amino-terminal sequences of the polypeptides belonging to the phycoerythrocyanin and phycocyanin families were identical with the derived sequences of their corresponding genes. Partial amino-terminal sequences of the polypeptides belonging to the allophycocyanin family are presented here. Our results show that the phycobiliproteins and linker polypeptides from Anabaena sp. PCC 7120 are similar to the phycobilisome components characterized in other cyanobacteria. The phycobilisome of Anabaena sp. PCC 7120 was extensively analyzed by electron microscopy. It differs from the common hemidiscoidal tricylindrical, six-rod phycobilisome type by a core domain consisting of five core cylinders surrounded by up to eight rods radiating in a hemidiscoidal manner. One rod is linked to each basal core cylinder, whereas the remaining core cylinders bind two rods each. On the basis of the data presented in this work, a revised model for the hemidiscoidal pentacylindrical phycobilisome of Anabaena sp. PCC 7120, M. Laminosus and Anabaena variabilis is proposed. This model accounts more accurately for the 'grape' pattern typically exhibited by these phycobilisomes in electron micrographs.</t>
  </si>
  <si>
    <t>1010-1024</t>
  </si>
  <si>
    <t>60025858;60025858;60025858;60025858;60025858</t>
  </si>
  <si>
    <t>55993243700;6701691144;7003341509;7401890961;7006345218</t>
  </si>
  <si>
    <t>Ducret, Axel;Sidler, Walter;Wehrli, Ernst;Frank, Gerhard;Zuber, Herbert</t>
  </si>
  <si>
    <t>Ducret A.</t>
  </si>
  <si>
    <t>Isolation, characterization and electron microscopy analysis of a hemidiscoidal phycobilisome type from the cyanobacterium Anabaena sp. PCC 7120</t>
  </si>
  <si>
    <t>10.1111/j.1432-1033.1996.01010.x</t>
  </si>
  <si>
    <t>2-s2.0-0029994573</t>
  </si>
  <si>
    <t>4222-4223</t>
  </si>
  <si>
    <t>Journal of the American Chemical Society</t>
  </si>
  <si>
    <t>60001439;60001439</t>
  </si>
  <si>
    <t>6602940658;7004501189</t>
  </si>
  <si>
    <t>Kaschak, David M.;Mallouk, Thomas E.</t>
  </si>
  <si>
    <t>Kaschak D.M.</t>
  </si>
  <si>
    <t>Inter-and intralayer energy transfer in zirconium phosphate-poly(allylamine hydrochloride) multilayers: An efficient photon antenna and a spectroscopic ruler for self-assembled thin films</t>
  </si>
  <si>
    <t>10.1021/ja960384m</t>
  </si>
  <si>
    <t>2-s2.0-0029994902</t>
  </si>
  <si>
    <t>137-0360</t>
  </si>
  <si>
    <t>['three pheromones', 'structural similarity', 'similar attraction', 'significant difference', 'sex pheromone', 'preserved despite', 'pheromones may', 'pheromone analogues', 'one [(', 'moderate numbers', 'matsumurae pheromones', 'matsucoccus josephi', 'matcucossus matsumurae', 'lure load', 'kairomonal attraction', 'kairomonal activity', 'josephi males', 'field tests', 'field bioassays', 'f .]', 'closely associated', 'behavioral activity', 'anlg 1', 'also ead']</t>
  </si>
  <si>
    <t>Elatophilus hebraicus | kairomone | Matsucoccus josephi | sex pheromone</t>
  </si>
  <si>
    <t>The predator Elatophilus hebraicus is closely associated with its prey, the pine bast scale, Matsucoccus josephi, and utilizes the M. josephi sex pheromone as a kairomone. Kairomonal activity of E. hebraicus was studied by GC-EAD and field bioassays. The sex pheromone of M. josephi [(2R,5R,6E,8E)-5,7-dimethyl-2,6,8-decatrien-4-one [(R)-E-M.j.] elicited a strong EAD response and attracted large numbers of the predator. The sex pheromone of two allopatric Matsucoccus spp., Matsucoccus feytaudi, (3S,7R,8E,10E)-3,7,9-trimethyl-8,10-dodecadien-6-one [(S,R)-E-M.f.] and Matcucossus matsumurae, (2R,4E,6R,10R)-4,6,10,12-tetramethyl-2,4-tridecadien-7-one [(R,R)-E-M.m.] were also EAD-active and attracted significant numbers of E. hebraicus in the forest. Increasing the lure load of (S,R)-E-M.f. and (R,R)-E-M.m., in order to compensate for their lower volatility relative to (R)-E-M.j., resulted in similar attraction of E. hebraicus to each of the three pheromones. Other Matsucoccus pheromone stereoisomers displayed no behavioral activity. There was a significant difference in the activity of sex pheromone analogues, (6E/Z,8E)-5,7-dimethyl-6,8-decadien-4-one (52% E + 48% Z, ANLG 1) and (6E/Z,8E)-2,4,6-trimethyl-1,6,8-nonatrien-3-one (60% E + 40% Z, ANLG 2). The (E) isomer of ANLG 1 evoked a strong EAD response from E. hebraicus and the mixture of E/Z ANLG 1 attracted the predator in moderate numbers, whereas ANLG 2 was inactive both in EAD and field tests. Conversely, M. josephi males were not attracted to M. feytaudi and M. matsumurae pheromones or pheromone analogues. Cross-activity of E. hebraicus to M. feytaudi and M. matsumurae pheromones may be based on structural similarity of the compounds. Alternatively, E. hebraicus may respond specifically to the pheromones of two allopatric Matsucoccus spp. If true, kairomonal attraction of E. hebraicus to these pheromones may have evolved during speciation of the Matsucoccidae and may have been preserved despite the allopatry of M. josephi, M. feytaudi and M. matsumurae.</t>
  </si>
  <si>
    <t>489-494</t>
  </si>
  <si>
    <t>60006723;60006723;60018491;60018491;60002765;60002765;60025141</t>
  </si>
  <si>
    <t>6701640589;7003734881;7006196798;7006335669;11140862700;7005113714;24543409400</t>
  </si>
  <si>
    <t>Dunkelblum, Ezra;Mendel, Zvi;Gries, Gerhard;Gries, Regine;Zegelman, Lev;Hassner, Alfred;Mori, Kenji</t>
  </si>
  <si>
    <t>Japan;Canada;Israel;Israel</t>
  </si>
  <si>
    <t>Tokyo;Burnaby;Bet Dagan;Ramat Gan</t>
  </si>
  <si>
    <t>Tokyo University of Science;Simon Fraser University;Agricultural Research Organization of Israel;Bar-Ilan University</t>
  </si>
  <si>
    <t>60025141;60018491;60006723;60002765</t>
  </si>
  <si>
    <t>Dunkelblum E.</t>
  </si>
  <si>
    <t>Antennal response and field attraction of the predator Elatophilus hebraicus (Hemiptera: Anthocoridae) to sex pheromones and analogues of three Matsucoccus spp. (Homoptera: Matsucoccidae)</t>
  </si>
  <si>
    <t>10.1016/0968-0896(96)00030-2</t>
  </si>
  <si>
    <t>2-s2.0-0029996250</t>
  </si>
  <si>
    <t>INT-0914102</t>
  </si>
  <si>
    <t>['transmembrane g', 'protein expression', 'pheromone perception', 'pheromone molecule', 'moth antennae', 'ligand specificify', 'ligand complex', 'ion channel', 'intracellular release', 'inositol 1', 'individual pheromone', 'gated opening', 'directed mutagenesis']</t>
  </si>
  <si>
    <t>binding | cloning | ligand | olfaction | photoaffinity</t>
  </si>
  <si>
    <t>Pheromone perception in Lepidoptera requires initial recognition and transport of the pheromone molecule by ligand specific pheromone binding proteins (PBPs) in the moth antennae, followed by recognition of the ligand or PBP-ligand complex by a transmembrane G-protein-coupled odorant receptor protein. This signal is transduced by activation of a specific phospholipase C, intracellular release of inositol 1,4,5-trisphosphate (IP3) and IP3-gated opening of an ion channel. Individual pheromone-specific PBPs provide the initial ligand recognition event and encode ligand specificity. We have used photoaffinity labeling, cDNA library screening and cloning, protein expression, a novel binding assay and site-directed mutagenesis to define the ligand specificify of PBPs.</t>
  </si>
  <si>
    <t>505-513</t>
  </si>
  <si>
    <t>Prestwich, Glenn D.</t>
  </si>
  <si>
    <t>Stony Brook</t>
  </si>
  <si>
    <t>Stony Brook University</t>
  </si>
  <si>
    <t>Prestwich G.</t>
  </si>
  <si>
    <t>Proteins that smell: Pheromone recognition and signal transduction</t>
  </si>
  <si>
    <t>10.1016/0968-0896(96)00033-8</t>
  </si>
  <si>
    <t>2-s2.0-0029996255</t>
  </si>
  <si>
    <t>['without transvalvular', 'vitro three', 'tip antenna', 'three dogs', 'structural damage', 'size lesion', 'size concordant', 'remaining two', 'quantitative measurements', 'one dog', 'mw heating', 'mm diameter', 'measured diameter', 'maximum temperature', 'heating patterns', 'deflectable catheter', 'coagulative necrosis', 'cardiac ablation', 'antenna radiation', '450 mhz', '4 mm']</t>
  </si>
  <si>
    <t>ablation | microwave</t>
  </si>
  <si>
    <t>This study was designed to test a microwave (MW) ablation system using approximately 2,450 MHz of energy and a deflectable catheter with forward- firing tip antenna, an early clinical prototype system. In vitro three- dimensional thermal mapping of single and double helix antenna designs was performed. Quantitative measurements of antenna radiation were recorded on tissue phantoms equipped with temperature sensors distributed radially and outwardly. In vivo testing consisted of closed-chest AV junction ablation in three dogs. Thermal mapping showed hemispherical heat distribution from the tip antenna. For the double helix design, this distribution was measured at 8.4-mm diameter with a maximum temperature of 61.62¬∞C. As expected, the single helix design produced less heating with a measured diameter of 6.4 mm and maximum temperature of 55.90¬∞C. The in vivo study produced lesions of geometry and size concordant with these heating patterns. MW ablation produced bundle branch block in one dog and complete AV nodal block in the remaining two, without transvalvular or other structural damage. The histopathology of the lesions was typical era thermal burn showing hemorrhage and coagulative necrosis with clearly demarcated borders. We conclude that, using this early clinical prototype system with a deflectable catheter and a forward-firing tip antenna design, MW heating can produce a moderate-size lesion and is safe and effective for cardiac ablation.</t>
  </si>
  <si>
    <t>2004-2008</t>
  </si>
  <si>
    <t>11 II</t>
  </si>
  <si>
    <t>PACE - Pacing and Clinical Electrophysiology</t>
  </si>
  <si>
    <t>60012708;60030069;60100846;60012708</t>
  </si>
  <si>
    <t>7005738373;7102043749;7006228974;6701681329</t>
  </si>
  <si>
    <t>Liem, L. Bing;Mead, R. Hardwin;Shenasa, Mohammad;Kernoff, Robert</t>
  </si>
  <si>
    <t>San Jose;Redwood City;Palo Alto</t>
  </si>
  <si>
    <t>O'Connor Hospital, California;Sequoia Hospital;Stanford University</t>
  </si>
  <si>
    <t>60100846;60030069;60012708</t>
  </si>
  <si>
    <t>Liem L.B.</t>
  </si>
  <si>
    <t>In vitro and in vivo results of transcatheter microwave ablation using forward-firing tip antenna design</t>
  </si>
  <si>
    <t>10.1111/j.1540-8159.1996.tb03270.x</t>
  </si>
  <si>
    <t>2-s2.0-0029999525</t>
  </si>
  <si>
    <t>['two types', 'specific rates', 'prompted concerns', 'overall mortality', 'mortality rates', 'found age', 'first step', 'confidence interval', '53 ).', '000 portable']</t>
  </si>
  <si>
    <t>cellular telephones | electromagnetic energy | mortality | radio frequency energy</t>
  </si>
  <si>
    <t>Unlike mobile cellular telephones, in which the antenna is not part of the handset, a portable cellular telephone exposes the user's head to radio frequency energy transmitted from the antenna. This exposure has prompted concerns about potential biological effects, including brain cancer. As a first step in a record-based mortality surveillance of cellular telephone customers, we report on overall mortality of a cohort of more than 250,000 portable and mobile telephone customers during 1994. We found age-specific rates to be similar for users of the two types of telephones. For customers with accounts at least 3 years old, the ratio of mortality rates in 1994 for portable telephone users, compared with mobile telephone users, was 0.86 (90% confidence interval = 0.47-1.53).</t>
  </si>
  <si>
    <t>303-305</t>
  </si>
  <si>
    <t>Epidemiology</t>
  </si>
  <si>
    <t>60032257;60032257;60032257;60032257</t>
  </si>
  <si>
    <t>7102436769;7006589078;35509402400;57212215549</t>
  </si>
  <si>
    <t>Rothman, Kenneth J.;Loughlin, Jeanne E.;Funch, Donna P.;Dreyer, Nancy A.</t>
  </si>
  <si>
    <t>Newtown</t>
  </si>
  <si>
    <t>Epidemiology Resources, Inc.</t>
  </si>
  <si>
    <t>Rothman K.J.</t>
  </si>
  <si>
    <t>Overall mortality of cellular telephone customers</t>
  </si>
  <si>
    <t>10.1097/00001648-199605000-00015</t>
  </si>
  <si>
    <t>2-s2.0-0030000752</t>
  </si>
  <si>
    <t>['utilize nitrate', 'two subunits', 'two sources', 'transient accumulation', 'study suggest', 'respectively encode', 'phycobiliprotein composition', 'observed changes', 'nitrogen source', 'mrna level', 'major light', 'intracellular steady', 'harvesting antennae', 'grown cells', 'fixed nitrogen', 'dynamic pattern', 'cpc2 operons', 'cells grown', 'cell pigmentation', 'cell growth', 'ammonium resulted']</t>
  </si>
  <si>
    <t>Calothrix sp. PCC 7601 | Cyanophycin | Glycogen | Light-harvesting antennae | Nitrogen assimilation</t>
  </si>
  <si>
    <t>Cyanobacteria can utilize nitrate or ammonium as a source of fixed nitrogen for cell growth. In the filamentous Calothrix sp. strain PCC 7601, these two sources of nitrogen differently influenced the phycobiliprotein composition of the phycobilisomes, the major light-harvesting antennae. When compared to nitrate, growth in the presence of ammonium resulted in intracellular steady-state levels 35% lower for phycoerythrin and 46% higher for phycocyanin. Besides these differences in cell pigmentation, a rapid but transient accumulation of cyanophycin granule polypeptide occurred in ammonium-grown cells, while these macromolecules were not detected in cells grown with nitrate. In contrast, glycogen reserves displayed a dynamic pattern of accumulation and disappearance during cell growth which varied only slightly with the nitrogen source. The observed changes in cell pigmentation are reminiscent of the phenomenon of complementary chromatic adaptation, in which green and red wavelengths promote the syntheses of phycoerythrin and phycocyanin-2, respectively. As in complementary chromatic adaptation, the regulation of synthesis of phycoerythrin and phycocyanin-2 by the nitrogen source occurred mainly at the mRNA level. Moreover, the transcriptional start sites for the expression of the cpeBA and the cpc2 operons, which respectively encode the two subunits of phycoerythrin and phycocyanin-2, were the same in cells grown in nitrate or ammonium, and identical to those in green- and red-light-grown cells. The results of this study suggest that acclimation to the spectral light quality and to the nitrogen source share some common regulatory elements.</t>
  </si>
  <si>
    <t>611-622</t>
  </si>
  <si>
    <t>Microbiology</t>
  </si>
  <si>
    <t>60001772;60001772-60031040;60001772;60001772;60001772</t>
  </si>
  <si>
    <t>6506612329;7404497549;6701712384;7006843449;7003457396</t>
  </si>
  <si>
    <t>Liotenberg, Sylviane;Campbell, Douglas;Rippka, Rosmarie;Houmard, Jean;Tandeau De Marsac, Nicole</t>
  </si>
  <si>
    <t>Sweden;France</t>
  </si>
  <si>
    <t>Umea;Paris</t>
  </si>
  <si>
    <t>Ume√• Universitet;Institut Pasteur, Paris</t>
  </si>
  <si>
    <t>60031040;60001772</t>
  </si>
  <si>
    <t>Liotenberg S.</t>
  </si>
  <si>
    <t>Effect of the nitrogen source on phycobiliprotein synthesis and cell reserves in a chromatically adapting filamentous cyanobacterium</t>
  </si>
  <si>
    <t>10.1099/13500872-142-3-611</t>
  </si>
  <si>
    <t>2-s2.0-0030002855</t>
  </si>
  <si>
    <t>SFB 305</t>
  </si>
  <si>
    <t>['various intensities', 'specific non', 'reduced q', 'redox state', 'ps ii', 'photosystem ii', 'light intensity', 'growth conditions', 'full agreement', 'fluorescence yield', 'f ),', 'chlorophyll fluorescence', 'algal culture', 'actinic light', '1600 œºe', '1 ).']</t>
  </si>
  <si>
    <t>Chlorophyll fluorescence | Light adaptation | Non-photochemical quenching | Oxygen evolution</t>
  </si>
  <si>
    <t>The redox state of the primary quinone acceptor (Q(A)) Of photosystem II (PS II) and specific non-photochemical effects determine the relation between PS II photochemistry and chlorophyll fluorescence. For the unicellular green alga Scenedesmus obliquus, the fluorescence yield (F), the fluorescence yield in the presence of reduced Q(A) (F(M)') and the yield of respiration-corrected oxygen evolution (Œ¶(ox) evolution rate divided by light intensity) were determined during exposure to actinic light of various intensities (0.1-1600 ŒºE m-2 s-1). Irrespective of the growth conditions, the parameter Œ¶(p),= (F(M)'-F)/F(M)' was found to be proportional to Œ¶(ox) for each algal culture. This finding is in full agreement with non-photochemical fluorescence quenching by increased thermal deactivation of excited antenna states, but is difficult to reconcile with non-photochemical quenching due to modified PS II electron transfer reactions. In particular, no indications of cyclic PS II electron how were found.</t>
  </si>
  <si>
    <t>89-95</t>
  </si>
  <si>
    <t>Journal of Photochemistry and Photobiology B: Biology</t>
  </si>
  <si>
    <t>60012556;60012556;60012556</t>
  </si>
  <si>
    <t>6701924490;7003923099;7005126308</t>
  </si>
  <si>
    <t>Heinze, Ilona;Dau, Holger;Senger, Horst</t>
  </si>
  <si>
    <t>Heinze I.</t>
  </si>
  <si>
    <t>The relation between the photochemical yield and variable fluorescence of photosystem II in the green alga Scenedesmus obliquus</t>
  </si>
  <si>
    <t>10.1016/1011-1344(95)07200-4</t>
  </si>
  <si>
    <t>2-s2.0-0030008195</t>
  </si>
  <si>
    <t>['unique feature', 'two ocelli', 'thus separated', 'surrounding hemolymph', 'rhabdomeres indicates', 'receptor cells', 'positioned laterally', 'photoreceptive structures', 'photoreceptive area', 'loose network', 'like retina', 'head posterior', 'dramatic changes', 'dorsal ocelli', 'dorsal margin', 'distal region', 'creatonotos transiens', 'corneagenous cells', 'compound eyes', 'completely enclosed', 'arctiid ocelli', 'arctia caja', 'adjoined proximally', 'adaptation state']</t>
  </si>
  <si>
    <t>Arctia caja | Creatonotos transiens | Lepidoptera | Membrane turnover | Microvillar vacuoles | Rhabdomere</t>
  </si>
  <si>
    <t>The ultrastructure of the dorsal ocelli of two arctiid moths (Arctia caja (A. caja) and Creatonotos transiens (C. transiens) was investigated. The two ocelli are positioned laterally on the vertex of the head posterior to the antennae, close to the dorsal margin of the compound eyes. The biconvex corneal lens is located at the apex of a cone-shaped cuticular elevation, which encapsulates the retina. The corneagenous cell layer and the cup-like retina with about 100-130 receptor cells in A. caja (70-90 receptor cells in C. transiens) are adjoined proximally. The retina is completely enclosed by the perineurium and thus separated from the corneagenous cells and the surrounding hemolymph. Irregularly shaped rhabdomeres, consisting of densely packed microvilli, are present in the distal region of the receptor cells. Up to three cells may form a rhabdom. Thus a loose network of photoreceptive structures over the whole retina results. A unique feature of these arctiid ocelli are photoreceptor vacuoles containing microvilli. The function of these organelles is unknown. The rhabdomeric arrangement within the light and dark adapted retina differs considerably. The ultrastructure of the rhabdomeres indicates an intense membrane turnover. However, changes in adaptation state are not accompanied by dramatic changes in the photoreceptive area of an ocellus.</t>
  </si>
  <si>
    <t>267-277</t>
  </si>
  <si>
    <t>60030807-60023324;60030807</t>
  </si>
  <si>
    <t>7003753201;24520737200</t>
  </si>
  <si>
    <t>Gr√ºnewald, B.;Wunderer, H.</t>
  </si>
  <si>
    <t>Germany;United States</t>
  </si>
  <si>
    <t>Regensburg;Tucson</t>
  </si>
  <si>
    <t>Universit√§t Regensburg;Arizona Research Laboratories</t>
  </si>
  <si>
    <t>60030807;60023324</t>
  </si>
  <si>
    <t>Gr√ºnewald B.</t>
  </si>
  <si>
    <t>The ocelli of arctiid moths: Ultrastructure of the retina during light and dark adaptation</t>
  </si>
  <si>
    <t>S0040816696800140</t>
  </si>
  <si>
    <t>10.1016/S0040-8166(96)80014-0</t>
  </si>
  <si>
    <t>2-s2.0-0030015121</t>
  </si>
  <si>
    <t>['vivo experiments', 'stressed plants', 'reaction varies', 'light intensity', 'isolated chlorophylls', 'high light', 'heavy metals', 'following experiments', 'chlorophyll decays', 'central ion', 'central atoms', 'central atom']</t>
  </si>
  <si>
    <t>Antenna pigments | Copper | Heavy metal chlorophylls | Submersed water plants | Zinc</t>
  </si>
  <si>
    <t>Following experiments which studied the substitution of the central ion of isolated chlorophylls by heavy metal ions in vitro, in vivo experiments with submersed water plants were carried out. It was discovered that the substitution of the central atom of chlorophyll, magnesium, by heavy metals (mercury, copper, cadmium, nickel, zinc, lead) in vivo is an important damage mechanism in stressed plants. This substitution prevents photosynthetic light-harvesting in the affected chlorophyll molecules, resulting in a breakdown of photosynthesis. The reaction varies with light intensity. In low light irradiance all the central atoms of the chlorophylls are accessible to heavy metals, with heavy metal chlorophylls being formed, some of which are much more stable towards irradiance than Mg-chlorophyll. Consequently, plants remain green even when they are dead. In high light, however, almost all chlorophyll decays, showing that under such conditions most of the chlorophylls are inaccessible to heavy metal ions.</t>
  </si>
  <si>
    <t>259-266</t>
  </si>
  <si>
    <t>Journal of Experimental Botany</t>
  </si>
  <si>
    <t>117873661;117873661;117873661</t>
  </si>
  <si>
    <t>7005308712;8433926800;7003863461</t>
  </si>
  <si>
    <t>K√ºpper, Hendrik;K√ºpper, Frithjof;Spiller, Martin</t>
  </si>
  <si>
    <t>Marl</t>
  </si>
  <si>
    <t>Oderbruchstra√üe 27</t>
  </si>
  <si>
    <t>K√ºpper H.</t>
  </si>
  <si>
    <t>Environmental relevance of heavy metal-substituted chlorophylls using the example of water plants</t>
  </si>
  <si>
    <t>10.1093/jxb/47.2.259</t>
  </si>
  <si>
    <t>2-s2.0-0030019559</t>
  </si>
  <si>
    <t>North Atlantic Treaty Organization</t>
  </si>
  <si>
    <t>NATO</t>
  </si>
  <si>
    <t>['transfer within', 'small systems', 'simplified model', 'second model', 'reaction center', 'rc ).', 'quenching within', 'neighboring sites', 'models indicates', 'migration within', 'migration component', 'intermediate range', 'first model', 'finite rate', 'excitons transfer', 'exciton trapping', 'exciton transfer', 'exciton lifetime', 'entire range', 'becomes essential', 'average rate', '50 sites', '40 pigments']</t>
  </si>
  <si>
    <t>The study of exciton trapping in photosynthetic systems provides significant information about migration kinetics within the light harvesting antenna (LHA) and the reaction center (RC). We discuss two random walk models for systems with weakly coupled pigments, with a focus on the application to small systems (10-40 pigments/RC). Details of the exciton transfer to and from the RC are taken into consideration, as well as migration within the LHA and quenching in the RC. The first model is obtained by adapting earlier local trap models for application to small systems. The exciton lifetime is approximated by the sum of three contributions related to migration in the LHA, trapping by the RC, and quenching within the RC. The second model is more suitable for small systems and regards the finite rate of migration within the LHA as a perturbation of the simplified model, where the LHA and the RC are each represented by a single pigment level. In this approximation, the exciton lifetime is the sum of a migration component and a single nonlinear expression for the trapping and quenching of the excitons. Numerical simulations demonstrate that both models provide accurate estimates of the exciton lifetime in the intermediate range of 20-50 sites/RC. In combination, they cover the entire range of very small to very large photosynthetic systems. Although initially intended for regular LHA lattices, the models can also be applied to less regular systems. This becomes essential as more details of the structure of these systems become available. Analysis with these models indicates that the excited state decay in LH1 is limited by the average rate at which excitons transfer to the RC from neighboring sites in the LHA. By comparing this to the average rate of transfer within the LHA, various structural models that have been proposed for the LH1 core antenna are discussed.</t>
  </si>
  <si>
    <t>669-683</t>
  </si>
  <si>
    <t>2 I</t>
  </si>
  <si>
    <t>60008734;60105695;60008734</t>
  </si>
  <si>
    <t>6602515157;7003564034;35599806700</t>
  </si>
  <si>
    <t>Somsen, Oscar J.G.;Valkunas, Leonas;Van Grondelle, Rienk</t>
  </si>
  <si>
    <t>Lithuania;Netherlands</t>
  </si>
  <si>
    <t>Vilnius;Amsterdam</t>
  </si>
  <si>
    <t>Fizini≈≥ ir Technologijos Moksl≈≥ Centras;Vrije Universiteit Amsterdam</t>
  </si>
  <si>
    <t>60105695;60008734</t>
  </si>
  <si>
    <t>Somsen O.J.G.</t>
  </si>
  <si>
    <t>A perturbed two-level model for exciton trapping in small photosynthetic systems</t>
  </si>
  <si>
    <t>S0006349596796078</t>
  </si>
  <si>
    <t>10.1016/S0006-3495(96)79607-8</t>
  </si>
  <si>
    <t>2-s2.0-0030026793</t>
  </si>
  <si>
    <t>['tumor inoculation', 'tumor cells', 'thermosensitive liposomes', 'thermosensitive liposome', 'ten days', 'tail vein', 'rats treated', 'microscopic vesicles', 'liposome ),', 'injected via', 'free cddp', 'fisher rats', 'contain drugs', 'cddp liposome', 'brain tumor', 'antitumor effect']</t>
  </si>
  <si>
    <t>hyperthermia | malignant brain tumor | targeting chemotherapy | thermosensitive liposome</t>
  </si>
  <si>
    <t>Thermosensitive liposomes are microscopic vesicles that can contain drugs and release them effectively in response to hyperthermia. To deliver an antitumor drug specifically to brain tumor, the authors used thermosensitive liposomes containing cis- diamminedichloroplatinum (CDDP) in conjunction with localized brain heating. The authors then investigated the antitumor effect on rat malignant glioma. Rous sarcoma virus-induced malignant glioma cells were transplanted into the brains of Fisher rats. Ten days after tumor inoculation, the rats were assigned to one of six treatment groups: control, free CDDP, hyperthermia, free CDDP + hyperthermia, liposomes containing CDDP (CDDP-liposome), and CDDP liposome + hyperthermia. Liposomes containing CDDP or free CDDP were injected via the tail vein. Brain tumor heating was administered by means of a radiofrequency antenna designed at our institute. The rats treated with CDDP-liposome + hyperthermia had the longest survival time and the tumor CDDP level of this group was the highest when compared to the other groups. Histopathological examination showed that tumor cells were necrotized but surrounding normal brain tissue remained undamaged. On the basis of these findings we suggest that the combination of thermosensitive liposome and localized hyperthermia may better focus antitumor drugs to the tumor, providing a significantly greater antitumor effect.</t>
  </si>
  <si>
    <t>180-184</t>
  </si>
  <si>
    <t>Journal of Neurosurgery</t>
  </si>
  <si>
    <t>60022313;60022313;60022313;60022313;60022313;60022313</t>
  </si>
  <si>
    <t>7102059365;36043782700;57211785500;57206843219;20534928000;7101912786</t>
  </si>
  <si>
    <t>Kakinuma, Kenichi;Tanaka, Ryuichi;Takahashi, Hideaki;Watanabe, Masato;Nakagawa, Tadashi;Kuroki, Mizuo</t>
  </si>
  <si>
    <t>Niigata</t>
  </si>
  <si>
    <t>Niigata University</t>
  </si>
  <si>
    <t>Kakinuma K.</t>
  </si>
  <si>
    <t>Targeting chemotherapy for malignant brain tumor using thermosensitive liposome and localized hyperthermia</t>
  </si>
  <si>
    <t>10.3171/jns.1996.84.2.0180</t>
  </si>
  <si>
    <t>2-s2.0-0030026965</t>
  </si>
  <si>
    <t>['vivo photoinhibition', 'varying either', 'uncoupler ),', 'stable psiis', 'shade plants', 'reciprocity law', 'psii functionality', 'psii function', 'psii acts', 'psi stoichiometries', 'protein synthesis', 'protein repair', 'planta 196', 'photosystem ii', 'photosynthetic apparatus', 'photon exposure', 'photon counter', 'photon absorption', 'oxygen evolution', 'old plants', 'low light', 'light treatment', 'investigate whether', 'intrinsic property', 'high light', 'grown peas', 'functional psii', 'functional heterogeneity', 'fixed duration', 'excess light', 'dimers located', 'differently light', 'cut petioles', 'acclimated peas', '2 ¬∑', '2 h', '2 ),']</t>
  </si>
  <si>
    <t>D1-protein | Light acclimation | Photoinhibition | Photon exposure | Photosystem II heterogeneity | Pisum</t>
  </si>
  <si>
    <t>To investigate whether the in-vivo photoinhibition of photosystem II (PSII) function by excess light is an intrinsic property of PSII, the maximal photochemical efficiency of PSII (Fv/Fm) and the content of functional PSII (measured by repetitive flash yield of oxygen evolution) were determined in leaves of pea (Pisum sativum L.), grown in 50 (low light), 250 (medium light), and 650 (high light) Œºmol photons ¬∑ m-2¬∑-1. The modulation of PSII functionality in vivo was induced in 1.1% CO2 by varying either (i) the duration (0-2 h) of light treatment (fixed at 1800 Œºmol photons ¬∑ m-2¬∑ s-1) or (ii) irradiance (0-3200 Œºmol photons ¬∑ m-2 ¬∑ s-1) at a fixed duration (1 h), after infiltration of leaves with water (control), lincomycin (an inhibitor of chloroplast-encoded protein synthesis), or a combination of lincomycin with nigericin (an uncoupler), through the cut petioles of leaves of 22-to 24-d-old plants. The reciprocity law of irradiance and duration of illumination for PSII function in vivo (Park et al 1995, Planta 196: 401-411) holds in all differently light-grown peas, demonstrating that inactivation of functional PSII depends on photon exposure (mol photons ¬∑ -2), not on the rate of photon absorption. In vivo, PSII acts as an intrinsic "photon counter" and at higher photon exposures is inactivated following absorption of about 3 √ó 107 photons. There is a functional heterogeneity of PSII in vivo with 25% less-stable PSIIs that are inactivated at low photon exposure, compared to 75% more-stable PSIIs regardless of modulation of the photosynthetic apparatus. We suggest that the less-stable PSIIs represent monomers located in the nonappressed granal margins, while the more-stable PSIIs are dimers located in the appressed grana membrane cores. The capacity for D1-protein synthesis was the same in all the light-acclimated peas and saturated at low light, indicating that D1-protein repair is also an intrinsic property of PSII. This accounts for the low intensity required for recovery of photoinhibition in sun and shade plants which is independent of light-harvesting antennae size or PSII/PSI stoichiometries.</t>
  </si>
  <si>
    <t>300-309</t>
  </si>
  <si>
    <t>Planta</t>
  </si>
  <si>
    <t>7405372282;7406781037;57189103878</t>
  </si>
  <si>
    <t>Park, Youn Il;Anderson, Jan M.;Chow, Wah Soon</t>
  </si>
  <si>
    <t>Photoinactivation of functional photosystem II and D1-protein synthesis in vivo are independent of the modulation of the photosynthetic apparatus by growth irradiance</t>
  </si>
  <si>
    <t>10.1007/BF00206257</t>
  </si>
  <si>
    <t>2-s2.0-0030026988</t>
  </si>
  <si>
    <t>['tank covers', 'shallow spherical', 'ritz method', 'radar dishes', 'finite region', 'finite element', 'ellipsoidal dishes']</t>
  </si>
  <si>
    <t>The vibration of shallow spherical and ellipsoidal dishes with variable thickness along the gradient from the apex is studied. The dishes are point- clamped at the apex or surface-clamped over concentric central regions which are modeled as singly and doubly connected domains, respectively. This model simulates domes, tank covers, radar dishes, or the antennas of certain communication satellites which are clamped over a finite region at the apex. The Ritz method is used to develop an efficient numerical procedure incorporating the boundary support characteristics intrinsically. Comparison with finite element and experimental results shows good consistency. Sets of useful vibration frequencies with additional mode shapes are presented to illustrate the capability of the method.</t>
  </si>
  <si>
    <t>362-372</t>
  </si>
  <si>
    <t>Journal of the Acoustical Society of America</t>
  </si>
  <si>
    <t>60031004;60031004;60031307</t>
  </si>
  <si>
    <t>55930956200;7102897814;7201422191</t>
  </si>
  <si>
    <t>Lim, C. W.;Kitipornchai, S.;Liew, K. M.</t>
  </si>
  <si>
    <t>Singapore;Australia</t>
  </si>
  <si>
    <t>Singapore City;Brisbane</t>
  </si>
  <si>
    <t>School of Mechanical and Aerospace Engineering;The University of Queensland</t>
  </si>
  <si>
    <t>60031307;60031004</t>
  </si>
  <si>
    <t>Lim C.</t>
  </si>
  <si>
    <t>Modeling the vibration of a variable thickness ellipsoidal dish with central point clamp or concentric surface clamp</t>
  </si>
  <si>
    <t>10.1121/1.414548</t>
  </si>
  <si>
    <t>2-s2.0-0030030658</t>
  </si>
  <si>
    <t>324-326</t>
  </si>
  <si>
    <t>Naturwissenschaften</t>
  </si>
  <si>
    <t>60004354;60004354</t>
  </si>
  <si>
    <t>7402060011;7402604731</t>
  </si>
  <si>
    <t>Todd, J. L.;Baker, T. C.</t>
  </si>
  <si>
    <t>Iowa State University</t>
  </si>
  <si>
    <t>Todd J.</t>
  </si>
  <si>
    <t>Antennal lobe partitioning of behaviorally active odors in female cabbage looper moths</t>
  </si>
  <si>
    <t>10.1007/BF01152215</t>
  </si>
  <si>
    <t>2-s2.0-0030035496</t>
  </si>
  <si>
    <t>U.S. Department of Energy</t>
  </si>
  <si>
    <t>DE-AC05-84OR21400</t>
  </si>
  <si>
    <t>USDOE</t>
  </si>
  <si>
    <t>['stm ).', 'psi particles', 'potentially important', 'platinized psi', 'observed directly', 'neutral ph', 'metallic platinum', 'metal surface', 'good conductor', 'electric properties', 'diodic response', 'control psis', 'chemical platinization', 'charged surface', 'charged domain', 'caused bonding', 'active catalyst']</t>
  </si>
  <si>
    <t>Photosynthesis | Platinum | PSI-metal binding | STM | Tunnelling I-V | Welding</t>
  </si>
  <si>
    <t>Photosystem I (PSI) reaction centre core antenna complexes containing about 40 chlorophylls per P700 (PSI-40) are 6nm/biological photovoltaic devices. PSI particles carry positively-charged domain(s) and can therefore interact electrostatically with a negatively-charged surface. PSI particles were platinized by reduction of [PtCl6]-2 at neutral pH and 20¬∞C. The presence of metallic platinum on PSI particles was observed directly by scanning tunnelling microscopy (STM). The platinized PSI particles were larger than control PSIs (without platinization), due to the presence of metallic platinum. The electric properties of PSI and metallic platinum were characterized by STM tunnelling conductance (I-V) measurements. Diodic response was obtained in platinized PSI. Metallic platinum formed during the reduction of [PtCl6]2- caused bonding between PSI particles and a gold metal surface. Using the technique of chemical platinization, PSI particles can be 'welded' onto gold plates under biologically compatible conditions, resulting in a 2-dimensional spatial array of PSI particles anchored on the metal surface. Metallic platinum is not only a good conductor but also an active catalyst. This platinization 'welding' technique is potentially important for both bioelectronics and biometallocatalysis.</t>
  </si>
  <si>
    <t>375-387</t>
  </si>
  <si>
    <t>Biosensors and Bioelectronics</t>
  </si>
  <si>
    <t>60024266;60024266;60024266</t>
  </si>
  <si>
    <t>15921589100;7404442579;7006821072</t>
  </si>
  <si>
    <t>Lee, James W.;Lee, Ida;Greenbaum, Elias</t>
  </si>
  <si>
    <t>Oak Ridge</t>
  </si>
  <si>
    <t>Oak Ridge National Laboratory</t>
  </si>
  <si>
    <t>Lee J.</t>
  </si>
  <si>
    <t>Platinization: A novel technique to anchor photosystem I reaction centres onto a metal surface at biological temperature and pH</t>
  </si>
  <si>
    <t>10.1016/0956-5663(96)82733-3</t>
  </si>
  <si>
    <t>2-s2.0-0030038529</t>
  </si>
  <si>
    <t>['secondary chemicals', 'reproductive weevils', 'plant native', 'oviposition responses', 'oviposition deterrents', 'maxillary palps', 'labial palps', 'gravid weevils', 'globemallow buds', 'flower buds', 'feeding deterrents', 'dry powder', 'boll weevils', 'boll weevil']</t>
  </si>
  <si>
    <t>Anthonomous grandis boheman | Boll weevil | Chemical ecology | Feeding deterrent | Globemallow | Oviposition deterrent | Sphaeralcea emoryi torrey</t>
  </si>
  <si>
    <t>The globemallow, Sphaeralcea emoryi Torrey. a plant native to Arizona was evaluated as a source of feeding or oviposition deterrents to the boll weevil, Anthonomus grandis Boheman. Feeding and oviposition responses of reproductive weevils to the flower buds and artificial diets spiked with dry powder or extracts of the globemallow buds were determined. Boll weevils were deterred from feeding and ovipositing in the flower buds unless the calyxes were removed. Male and virgin female weevils were discouraged from feeding as much as gravid weevils. Secondary chemicals in the flower buds served primarily as feeding deterrents but also prevented oviposition. The concentration of these chemicals was highest in the calyxes of the buds, and potent deterrent activity could be extracted from the calyxes with methanol. Boll weevils were able to perceive the deterrents by contact chemosensory organs on the antennae, maxillary palps and labial palps. ¬© 1996 Plenum Publishing Corporation.</t>
  </si>
  <si>
    <t>139-150</t>
  </si>
  <si>
    <t>Honda, Hiroshi</t>
  </si>
  <si>
    <t>Tucson</t>
  </si>
  <si>
    <t>The University of Arizona</t>
  </si>
  <si>
    <t>Honda H.</t>
  </si>
  <si>
    <t>Feeding and oviposition deterrent activities of flower buds of globemallow, Sphaeralcea emoryi torrey, against boll weevil, Anthonomus grandis boheman (Coleoptera: Curculionidae)</t>
  </si>
  <si>
    <t>10.1007/BF02040205</t>
  </si>
  <si>
    <t>2-s2.0-0030039411</t>
  </si>
  <si>
    <t>['tegumentary neuropils', 'stained intracellularly', 'spiny lobster', 'neurons consitutute', 'median protocerebrum', 'mechanical stimulation', 'eyestalk ganglia', 'chemosensory information', 'central brain', 'arthropod deutocerebrum', 'antennular motoneurons', 'also serve', 'accessory lobes']</t>
  </si>
  <si>
    <t>Chemoreception | Crustacean | Deutocerebrum | Mechanoreception | Motoneurons | Projection neurons</t>
  </si>
  <si>
    <t>Neurons in the brain of the spiny lobster that respond to chemical and mechanical stimulation of the antennule (antenna I) were recorded and stained intracellularly. Described here are neurons that do not arborize in the olfactory and accessory lobes of the deutocerebrum, but rather primarily target the lateral and/or the median antennular neuropils of the deutocerebrum. Some of the neurons also extend into the antennal and tegumentary neuropils of the tritocerebrum and the neuropils of the median protocerebrum. Included are antennular sensory afferents, antennular motoneurons, projection neurons descending from the central brain, projection neurons ascending from the central brain and projection neurons descending from the eyestalk ganglia. Collectively, these neurons consitutute a novel antennular sensory pathway that is parallel to and independent of the antennular olfactory pathway. The novel pathway integrates mechanosensory and non-olfactory chemosensory information in the lateral and/or the median antennular neuropils, which also serve as lower motor centers of the antennule. Division of the arthropod deutocerebrum into two, functionally distinct chemosensory pathways may reflect differences in how chemosensory information is processed that is fundamental to understanding the origin of the sense of smell.</t>
  </si>
  <si>
    <t>579-604</t>
  </si>
  <si>
    <t>Journal of Comparative Physiology A: Sensory, Neural, and Behavioral Physiology</t>
  </si>
  <si>
    <t>60011604-60013959;60013959</t>
  </si>
  <si>
    <t>35590709300;7006343779</t>
  </si>
  <si>
    <t>Schmidt, M.;Ache, B. W.</t>
  </si>
  <si>
    <t>United States;Germany</t>
  </si>
  <si>
    <t>Gainesville;Berlin</t>
  </si>
  <si>
    <t>University of Florida;Technical University of Berlin</t>
  </si>
  <si>
    <t>60013959;60011604</t>
  </si>
  <si>
    <t>Schmidt M.</t>
  </si>
  <si>
    <t>Processing of antennular input in the brain of the spiny lobster, Panulirus argus - I. Non-olfactory chemosensory and mechanosensory pathway of the lateral and median antennular neuropils</t>
  </si>
  <si>
    <t>10.1007/BF00227374</t>
  </si>
  <si>
    <t>2-s2.0-0030039502</t>
  </si>
  <si>
    <t>['without shaking', 'whole chloroplasts', 'vivo spectrofluorimetry', 'visible range', 'thylakoid system', 'submicroscopic modifications', 'steps involved', 'rapid loss', 'quicker decay', 'quantitative changes', 'psii compared', 'plastid senescence', 'photosynthetic pigments', 'phase hplc', 'phaeoderivative compounds', 'ph 7', 'marked decrease', 'maintenance buffer', 'main findings', 'low accumulation', 'isolated chloroplasts', 'higher stability', 'fluorescence emission', 'first 5', 'first 24', 'fast degradation', 'fast decay', 'evident signs', 'dephytylated compounds', 'decreasing chlorophyll', 'consequent lack', 'complete darkness', 'combined use', 'chlorophyll content', 'chiefly chlorophylls', 'also followed', 'acetone extracts', '48 h']</t>
  </si>
  <si>
    <t>Ageing | Euglena gracuilis | Isolated chloroplasts | Morphological changes | Pigment degradation</t>
  </si>
  <si>
    <t>Isolated chloroplasts of Euglena gracilis Klebs were kept for 10 d in complete darkness at 4¬∞C in a maintenance buffer (pH 7.5) without shaking. During incubation, the qualitative and quantitative changes in the pattern of photosynthetic pigments were evaluated by the combined use of spectrophotometry in the visible range of whole chloroplasts and their acetone extracts, of in vivo spectrofluorimetry and of reversed-phase HPLC. Microscopic and submicroscopic modifications were also followed by UV and transmission electron microscopy. The main findings were as follows: (1) a fast decay of all photosynthetic pigments, chiefly chlorophylls, not accompanied by evident signs of alteration of the thylakoid system during the first 5 d; (2) a higher stability of PSII compared to PSI and of antenna complexes compared to the relative reaction centres during the first 24-48 h; (3) a low accumulation of phaeoderivative compounds in spite of the marked decrease of chlorophyll content; (4) a lack of dephytylated compounds; (5) a quicker decay of the intensity of fluorescence emission with respect to the decreasing chlorophyll a content; and (6) a fast degradation of xanthophylls and Œ≤-carotene with the consequent lack of defence from the ageing oxidative stresses. This accounts for the rapid loss of pigments, although the lack of other antioxidant defence mechanisms is not excluded. The characterization of some of the steps involved in plastid degradation may render this experimental model viable for further studies on plastid senescence, a multifactortal process still awaiting definite answers.</t>
  </si>
  <si>
    <t>49-60</t>
  </si>
  <si>
    <t>60024690;60024690;60024690;60024690;60024690</t>
  </si>
  <si>
    <t>6701734335;7004503294;7004472587;57167129000;6603856952</t>
  </si>
  <si>
    <t>Pancaldi, Simonetta;Bonora, Angelo;Dall'Olio, Giuseppe;Bruni, Alessandro;Fasulo, Maria P.</t>
  </si>
  <si>
    <t>Ferrara</t>
  </si>
  <si>
    <t>University of Ferrara</t>
  </si>
  <si>
    <t>Pancaldi S.</t>
  </si>
  <si>
    <t>Ageing of Euglena chloroplasts in vitro I. Variations in pigment pattern and in morphology</t>
  </si>
  <si>
    <t>10.1093/jxb/47.1.49</t>
  </si>
  <si>
    <t>2-s2.0-0030043316</t>
  </si>
  <si>
    <t>['two genes', 'total glutathione', 'substantial difference', 'r showed', 'pisum sativum', 'mrna transcripts', 'induced expression', 'grown ps', 'glutathione determination', 'free radical', 'fold compared', 'decreased level', 'chs2 gene', 'binding protein', 'also caused', 'aaph ).', '70 %,', '6 h', '12 h']</t>
  </si>
  <si>
    <t>2,2‚Ä≤-Azobis (2-amidinopropane) dihydrochloride | Chalcone synthase | Chlorophyll a/b-binding protein | Free radicals | Gene expression | Glutathione | mRNA transcripts | Oxidative stress | Pea | Pisum sativum</t>
  </si>
  <si>
    <t>Root-differentiated tissue cultures (PS-R) from Pisum sativum (cv. Greenfeast) were exposed to a 5 mM solution of the free radical-generating compound 2,2‚Ä≤-azobis (2-amidinopropane) dihydrochloride (AAPH). The levels of mRNA transcripts for two genes were examined: chs2, encoding a chalcone synthase isozyme, and cab, encoding the chlorophyll a/b-binding protein of the light-harvesting antenna complex. In light-grown PS-R, cab mRNA transcript levels decreased to 14% of controls after 6 h of exposure, whereas chs2 mRNA levels increased 50-fold. In dark-grown PS-R, chs2 mRNA transcripts increased by 40-fold compared with the controls. Glutathione determination in light-grown PS-R showed no substantial difference in total glutathione (GSHtot), whereas oxidized glutathione (GSSG) increased by 66% after 12 h of exposure. However, in dark-grown PS-R a decrease in both GSHtot and GSSG after 6 h was followed by an increase of about 70%, as compared with the controls, after 12 h of exposure. In conclusion, AAPH generated oxidative stress, reflected in changed glutathione levels and induced expression of the chs2 gene of the flavonoid biosynthetic pathway and also caused a decreased level of mRNA for the photosynthetic cab gene.</t>
  </si>
  <si>
    <t>101659158;60016437;60002014;60016437;60002014</t>
  </si>
  <si>
    <t>6508385888;7004163237;7003810431;7006993494;7101810404</t>
  </si>
  <si>
    <t>Henkow, Lisa;Strid, √Öke;Berglund, Torkel;Rydstr√∂m, Jan;Ohlsson, Anna B.</t>
  </si>
  <si>
    <t>Sweden;Sweden;Sweden</t>
  </si>
  <si>
    <t>Gothenburg;Stockholm;Uppsala</t>
  </si>
  <si>
    <t>G√∂teborgs Universitet;The Royal Institute of Technology (KTH);Inst. for Vaxtforadling</t>
  </si>
  <si>
    <t>60016437;60002014;101659158</t>
  </si>
  <si>
    <t>Henkow L.</t>
  </si>
  <si>
    <t>Alteration of gene expression in Pisum sativum tissue cultures caused by the free radical-generating agent 2,2‚Ä≤-azobis (2-amidinopropane) dihydrochloride</t>
  </si>
  <si>
    <t>10.1111/j.1399-3054.1996.tb00176.x</t>
  </si>
  <si>
    <t>2-s2.0-0030055241</t>
  </si>
  <si>
    <t>['treated capsule', 'solvent extracts', 'removed body', 'psacothea hilaris', 'prothorax extracts', 'prothorax extract', 'pheromonal activities', 'pascoe ),', 'masking substance', 'male responses', 'male response', 'male elytra', 'male body', 'higher doses', 'gelatin capsule', 'female pheromone', 'female extracts', 'extracts except', 'body extracts', 'active substances']</t>
  </si>
  <si>
    <t>Cerambycid | Coleoptera | Mating behavior | Psacothea hilaris | Sex pheromone</t>
  </si>
  <si>
    <t>Male mating behavior elicited by solvent extracts of males in the yellow-spotted longicorn beetle, Psacothea hilaris (PASCOE), was examined. When a gelatin capsule was coated with the extract of male elytra or elytra-removed body, male responses were similar to those elicited by female extracts, although less intense. These pheromonal activities were observed at more than 2-3 male equivalent/capsule but decreased at higher doses. Among the different body parts of males, male 'dash' toward the treated capsule was elicited most strongly by prothorax extracts. Abdominal bending response was released by all the extracts except for those from the antenna and head. The distribution of active substances on the male body was similar to that of the female pheromone. When prothorax extract was mixed with other body extracts, male response was reduced, which suggested the presence of a masking substance.</t>
  </si>
  <si>
    <t>95-98</t>
  </si>
  <si>
    <t>Applied Entomology and Zoology</t>
  </si>
  <si>
    <t>60025272-100310442;60025272-60014256</t>
  </si>
  <si>
    <t>7005482550;55614177100</t>
  </si>
  <si>
    <t>Fukaya, Midori;Honda, Hiroshi</t>
  </si>
  <si>
    <t>Tokyo;Tsukuba;Tsukuba</t>
  </si>
  <si>
    <t>The University of Tokyo;University of Tsukuba;Natl. Inst. Sericultural E.</t>
  </si>
  <si>
    <t>60025272;60014256;100310442</t>
  </si>
  <si>
    <t>Fukaya M.</t>
  </si>
  <si>
    <t>Reproductive Biology of the Yellow-Spotted Longicorn Beetle, Psacothea hilaris (Pascoe) (Coleoptera: Cerambycidae) V. Male Mating Responses to Male Extract</t>
  </si>
  <si>
    <t>10.1303/aez.31.95</t>
  </si>
  <si>
    <t>2-s2.0-0030056730</t>
  </si>
  <si>
    <t>['two successive', 'two isoforms', 'terminal sequence', 'several forms', 'rights reserved', 'reverse phase', 'proteins extracted', 'pheromonal compounds', 'pbp sequence', 'page ).', 'one gobp', 'odorant ligands', 'odor discrimination', 'observed microdiversity', 'mamestra brassicae', 'l .)', 'initial stages', 'hplc ).', 'heliothis virescens', 'good model', 'gobp ).', 'general odorant', 'females antennae', 'edman microsequencing', 'different hplc', 'biochemically characterized', 'binding proteins', '88 %)']</t>
  </si>
  <si>
    <t>Automated microsequencing | Cabbage armyworm | General odorant-binding protein | Isoforms | Lepidoptera | Mamestra brassicae | Noctuidae | Pheromone-binding protein | RP-HPLC</t>
  </si>
  <si>
    <t>Proteins extracted from the antennae of Mamestra brassicae (L.) (Lepidoptera: Noctuidae) adults were biochemically characterized as pheromone-binding proteins (PBP) and general odorant-binding proteins (GOBP). PBP and GOBP were purified by two successive and different HPLC (high performance liquid chromatography) systems and native polyacrylamide gel electrophoresis (native-PAGE). Their N-terminal sequence was determined by Edman microsequencing. The combined results showed evidence for three different PBPs in males, and two different PBPs in females. In addition, one GOBP was characterized in both males than in females antennae. In the males, two isoforms of PBP have the same N-terminal sequence, but different apparent mobilities and hydrophobicities: they could be separated by electrophoresis and reverse phase-HPLC (RP-HPLC). The other PBP sequence (SQEIM) showed particularly high homology (88%) with the PBP of Heliothis virescens, another noctuid moth. The existence of several forms of PBP in the same animal strongly supports the hypothesis of the specificity of binding between the proteins and their odorant ligands, the pheromonal compounds. The observed microdiversity at the soluble proteins level could provide a good model for studying their involvement in the initial stages of odor discrimination. Copyright ¬© 1996 Elsevier Science Ltd. All rights reserved.</t>
  </si>
  <si>
    <t>59-67</t>
  </si>
  <si>
    <t>60003274;60111811;60003274;60111811;60003274</t>
  </si>
  <si>
    <t>6506880601;57195567451;56091423900;7005103856;6603707757</t>
  </si>
  <si>
    <t>Meillour, Patricia Nagnan Le;Huet, Jean Claude;Maibeche, Martine;Pernollet, Jean Claude;Descoins, Charles</t>
  </si>
  <si>
    <t>Jouy-en-Josas;Versailles</t>
  </si>
  <si>
    <t>Centre de Recherche INRAE √éle-de-France - Jouy-en-Josas - Antony;Centre de recherche √éle-de-France-Versailles - Grignon</t>
  </si>
  <si>
    <t>60111811;60003274</t>
  </si>
  <si>
    <t>Meillour P.N.L.</t>
  </si>
  <si>
    <t>Purification and characterization of multiple forms of odorant/pheromone binding proteins in the antennae of Mamestra brassicae (Noctuidae)</t>
  </si>
  <si>
    <t>10.1016/0965-1748(95)00062-3</t>
  </si>
  <si>
    <t>2-s2.0-0030059353</t>
  </si>
  <si>
    <t>['traps baited', 'tiny amounts', 'sex pheromone', 'related ketones', 'region near', 'racemic 6', 'one occurs', 'observed ).', 'male antennae', 'main component', 'intersegmental membrane', 'field tests', 'female extracts', 'enantiomeric composition', 'either sex', 'discrete glands', 'determined ).', 'control traps', 'contain 6', 'chain lengths', 'adult males']</t>
  </si>
  <si>
    <t>Attractant | Caddisfly | EAG | Electroantennogram | Infochemical | Limnephilidae | Mating | Pheromone | Semiochemical | Sex | Trichoptera | Volatiles</t>
  </si>
  <si>
    <t>The main component of the sex pheromone of the caddisfly Hesperophylax occidentalis (Banks) (Trichoptera: Limnephilidae) was identified as 6-methylnonan-3-one (enantiomeric composition has not yet been determined). Extracts of adult females elicited strong electroantennogram (EAG) responses from adult male antennae, but elicited significantly smaller EAG responses from adult female antennae. Extracts of adult males did not elicit appreciable EAG responses from antennae of either sex. Racemic 6-methyl-nonan-3-one was synthesized and elicited EAG responses from male antennae as strong as those obtained with female extracts. In field tests with baited sticky traps near lakes and streams, traps baited with synthetic racemic 6-methylnonan-3-one caught significantly more males than control traps. Female adults contained approximately 1 Œºg of 6-methylnonan-3-one per individual. Related ketones and alcohols of other chain lengths were also tentatively identified, being present in tiny amounts in female extracts. Extraction of different body parts showed that 6-methylnonan-3-one occurs only in a region near the intersegmental membrane between the fourth and fifth abdominal sternites of the female (no discrete glands were observed). Extracts of males did not contain 6-methylnonan-3-one, nor did pupae of either sex. ¬© 1996 Plenum Publishing Corporation.</t>
  </si>
  <si>
    <t>103-121</t>
  </si>
  <si>
    <t>Bjostad, L. B.</t>
  </si>
  <si>
    <t>Fort Collins</t>
  </si>
  <si>
    <t>Colorado State University</t>
  </si>
  <si>
    <t>Bjostad L.</t>
  </si>
  <si>
    <t>Sex pheromone of caddisfly Hesperophylax occidentalis (Banks) (Trichoptera: Limnephilidae)</t>
  </si>
  <si>
    <t>10.1007/BF02040203</t>
  </si>
  <si>
    <t>2-s2.0-0030059719</t>
  </si>
  <si>
    <t>['zeaxanthin reduces', 'xanthophyll cycle', 'violaxanthin de', 'using anion', 'tryptic fragments', 'requires ascorbate', 'photosystem ii', 'photochemical efficiency', 'ph 5', 'peptide sequences', 'partially purified', 'nuclear encoded', 'novel lipid', 'n terminus', 'mono q', 'lipids tested', 'isoelectric point', 'exchange chromatography', 'epoxidase catalyzes', 'apparently specific', '43 kd']</t>
  </si>
  <si>
    <t>Violaxanthin de-epoxidase catalyzes the de-epoxidation of violaxanthin to antheraxanthin and zeaxanthin in the xanthophyll cycle. Its activity is optimal at approximately pH 5.2 and requires ascorbate. In conjunction with the transthylakoid pH gradient, the formation of antheraxanthin and zeaxanthin reduces the photochemical efficiency of photosystem II by increasing the nonradiative (heat) dissipation of energy in the antennae. Previously, violaxanthin de-epoxidase had been partially purified. Here we report its purification from lettuce (Lactuca sativa var Romaine) to one major polypeptide fraction detectable by two-dimensional isoelectic focusing/sodium dodecyl sulfate-polyacrylamide gel electrophoresis, using anion-exchange chromatography on Mono Q and a novel lipid-affinity precipitation step with monogalactosyldiacylglyceride. The association of violaxanthin de-epoxidase and monogalactosyldiacyglyceride at pH 5.2 is apparently specific, since little enzyme was precipitated by eight other lipids tested. Violaxanthin de-epoxidase has an isoelectric point of 5.4 and an apparent molecular mass of 43 kD. Partial amino acid sequences of the N terminus and tryptic fragments are reported. The peptide sequences are unique in the GenBank data base and suggest that violaxanthin de-epoxidase is nuclear encoded, similar to other chloroplast proteins localized in the lumen.</t>
  </si>
  <si>
    <t>697-703</t>
  </si>
  <si>
    <t>6507388568;56306850300</t>
  </si>
  <si>
    <t>Rockholm, David C.;Yamamoto, Harry Y.</t>
  </si>
  <si>
    <t>Rockholm D.</t>
  </si>
  <si>
    <t>Violaxanthin de-epoxidase: Purification of a 43-kilodalton lumenal protein from lettuce by lipid-affinity precipitation with monogalactosyldiacylglyceride</t>
  </si>
  <si>
    <t>10.1104/pp.110.2.697</t>
  </si>
  <si>
    <t>2-s2.0-0030060496</t>
  </si>
  <si>
    <t>Mazda Foundation</t>
  </si>
  <si>
    <t>['‚ ãøh', 'zn chlorins', 'vivo chlorosomal', 'visible absorption', 'third molecule', 'thin films', 'synthetic zinc', 'second chlorin', 'one chlorin', 'mg ).', 'metal atom', 'magnesium chlorins', 'longer wavelengths', 'keto oxygen', 'keto group', 'ir spectroscopy', 'hydroxy group', 'hydrogen bond', 'hexane solutions', 'functional prerequisites', 'form oligomers', 'central metal', 'c aggregates', 'axial ligand', 'artificial oligomers', 'aggregates suggests', '2100 cm', '1630 cm', '13 1', '1 ),']</t>
  </si>
  <si>
    <t>A comparison of the spectra of in vitro (3-hydroxymethyl-13 1-oxometallochlorin) and in vivo chlorosomal (bacteriochlorophyll-c) aggregates suggests a similar supramolecular structure for the artificial oligomers and the bacteriochlorophyll-c aggregates in the extramembranous antenna complexes (chlorosomes) of green photosynthetic bacteria. Synthetic zinc and magnesium chlorins have been found to aggregate in 1% (vol/vol) tetrahydrofuran and hexane solutions and in thin films to form oligomers with the Qy absorption bands shifted to longer wavelengths by about 1900 (Zn chlorins) and 2100 cm-1 (Mg) relative to the corresponding monomer bands. Visible absorption and circular dichroism spectra of various zinc chlorins establish that a central metal, a 31-hydroxy and a 13 1-keto group are functional prerequisites for the aggregation. Vibrational bands measured by IR spectroscopy of solid films reveal two characteristic structural features of the oligomers: (1) a five-coordinated metallochlorin macrocycle with an axial ligand (bands at 1500-1630 cm -1), and (2) a hydrogen bond between the keto oxygen of one chlorin and the hydroxy group of a second chlorin, the oxygen of which is chelated to the metal atom of a third molecule, i.e. C=O‚ãØH-O‚ãØM (=Zn or Mg). ¬© 1996 American Society for Photobiology.</t>
  </si>
  <si>
    <t>92-99</t>
  </si>
  <si>
    <t>60105159;60105159;60105159;60105159;60072285;60072285</t>
  </si>
  <si>
    <t>7006346090;6602717395;7003864530;15620933600;35501122300;7006711511</t>
  </si>
  <si>
    <t>Tamiaki, Hitoshi;Amakawa, Masaaki;Shimono, Yoshiyuki;Tanikaga, Rikuhei;Holzwarth, Alfred R.;Schaffner, Kurt</t>
  </si>
  <si>
    <t>Japan;Germany</t>
  </si>
  <si>
    <t>Kusatsu;Mulheim an der Ruhr</t>
  </si>
  <si>
    <t>Ritsumeikan University Biwako-Kusatsu Campus;Max Planck Institute for Chemical Energy Conversion</t>
  </si>
  <si>
    <t>60105159;60072285</t>
  </si>
  <si>
    <t>Tamiaki H.</t>
  </si>
  <si>
    <t>Synthetic zinc and magnesium chlorin aggregates as models for supramolecular antenna complexes in chlorosomes of green photosynthetic bacteria</t>
  </si>
  <si>
    <t>10.1111/j.1751-1097.1996.tb02997.x</t>
  </si>
  <si>
    <t>2-s2.0-0030060877</t>
  </si>
  <si>
    <t>['xanthophyll cycle', 'wide range', 'thus likely', 'sun leaves', 'purely photoprotective', 'psii centers', 'ps ii', 'plants examined', 'photosystem ii', 'one single', 'natural environment', 'light stress', 'interspecific comparison', 'including trees', 'given degree', 'four species', 'excitation energy', 'energy dissipation', 'different levels', 'different degrees', 'data fell', 'conversion state', 'conditions causing', 'close relationship', 'also concluded', 'actual level', 'absorbed light']</t>
  </si>
  <si>
    <t>Chlorophyll fluorescence | Energy dissipation | Photosynthesis | Photosystem II | Xanthophyll cycle | Zeaxanthin</t>
  </si>
  <si>
    <t>Photosystem II (PS II) efficiency, nonphotochemical fluorescence quenching, and xanthophyll cycle composition were determined in situ in the natural environment at midday in (i) a range of differently angled sun leaves of Euonymus kiautschovicus Loesener and (ii) in sun leaves of a wide range of different plant species, including trees, shrubs, and herbs. Very different degrees of light stress were experienced by these leaves (i) in response to different levels of incident photon flux densities at similar photosynthetic capacities among Euonymus leaves and (ii) as a result of very different photosynthetic capacities among species at similar incident photon flux densities (that were equivalent to full sunlight). For Euonymus as well as the interspecific comparison all data fell on one single, close relationship for changes in intrinsic PSII efficiency, nonphotochemical fluorescence quenching, or the levels of zeaxanthin + antheraxanthin in leaves, respectively, as a function of the actual level of light stress. Thus, the same conversion state of the xanthophyll cycle and the same level of energy dissipation were observed for a given degree of light stress independent of species or conditions causing the light stress. Since all increases in thermal energy dissipation were associated with increases in the levels of zeaxanthin + antheraxanthin in these leaves, there was thus no indication of any form of xanthophyll cycle-independent energy dissipation in any of the twenty-four species or varieties of plants examined in their natural environment. It is also concluded that transient diurnal changes in intrinsic PSII efficiency in nature are caused by changes in the efficiency with which excitation energy is delivered from the antennae to PSII centers, and are thus likely to be purely photoprotective. Consequently, the possibility of quantifying the allocation of absorbed light into PSII photochemistry versus energy dissipation in the antennae from changes in intrinsic PSII efficiency is explored.</t>
  </si>
  <si>
    <t>460-470</t>
  </si>
  <si>
    <t>7003992248;7401725101</t>
  </si>
  <si>
    <t>Demmig-Adams, Barbara;William, W. Adams</t>
  </si>
  <si>
    <t>Demmig-Adams B.</t>
  </si>
  <si>
    <t>Xanthophyll cycle and light stress in nature: Uniform response to excess direct sunlight among higher plant species</t>
  </si>
  <si>
    <t>10.1007/BF00620064</t>
  </si>
  <si>
    <t>2-s2.0-0030062410</t>
  </si>
  <si>
    <t>['xanthophyll de', 'wild type', 'untreated iml', 'treated cl', 'reduced stepwise', 'purpose plants', 'one bound', 'major proportion', 'lhc proteins', 'intermittent light', 'iml ).', 'huge zeaxanthin', 'harvesting chi', 'grown plants', 'fluorescence quenching', 'epoxidation state', 'epoxidation rates', 'epoxidase due', 'either continuous', 'different accessibility', 'develop qn', 'cycle operation', 'cycle kinetics', 'chl b', 'binding complexes', 'availability varied', 'antheraxanthin accumulation', 'antenna size', 'almost identical']</t>
  </si>
  <si>
    <t>Xanthophyll-cycle kinetics as well as the relationship between the xanthophyll de-epoxidation state and Stern-Volmer type nonphotochemical chlorophyll (Chl) fluorescence quenching (qN) were investigated in barley (Hordeum vulgare L.) leaves comprising a stepwise reduced antenna system. For this purpose plants of the wild type (WT) and the Chl b-less mutant chlorina 3613 were cultivated under either continuous (CL) or intermittent light (IML). Violaxanthin (V) availability varied from about 70% in the WT up to 97 to 98% in the mutant and IML-grown plants. In CL-grown mutant leaves, de-epoxidation rates were strongly accelerated compared to the WT. This is ascribed to a different accessibility of V to the de-epoxidase due to the existence of two V pools: one bound to light-harvesting ChI a/b-binding complexes (LHC) and the other one not bound. Epoxidation rates (k) were decreased with reduction in LHC protein contents: kWT &gt; kmutant ‚â´ kIML plants. This supports the idea that the epoxidase activity resides on certain LHC proteins. Irrespective of huge zeaxanthin and antheraxanthin accumulation, the capacity to develop qN was reduced stepwise with antenna size. The qN level obtained in dithiothreitol-treated CL- and IML-grown plants was almost identical with that in untreated IML-grown plants. The findings provide evidence that structural changes within the LHC proteins, mediated by xanthophyll-cycle operation, render the basis for the development of a major proportion of qN.</t>
  </si>
  <si>
    <t>471-482</t>
  </si>
  <si>
    <t>60000762;60000762;60072195;60000762</t>
  </si>
  <si>
    <t>7004575397;6701736302;7005950364;7003863478</t>
  </si>
  <si>
    <t>H√§rtel, Heiko;Lokstein, Heiko;Grimm, Bernhard;Rank, Barbara</t>
  </si>
  <si>
    <t>Gatersleben;Berlin</t>
  </si>
  <si>
    <t>Leibniz Institute of Plant Genetics and Crop Plant Research;Humboldt-Universit√§t zu Berlin</t>
  </si>
  <si>
    <t>60072195;60000762</t>
  </si>
  <si>
    <t>H√§rtel H.</t>
  </si>
  <si>
    <t>Kinetic studies on the xanthophyll cycle in Barley leaves: Influence of antenna size and relations to nonphotochemical chlorophyll fluorescence quenching</t>
  </si>
  <si>
    <t>10.1104/pp.110.2.471</t>
  </si>
  <si>
    <t>2-s2.0-0030062555</t>
  </si>
  <si>
    <t>['water station', 'voracious scavenger', 'trap collections', 'swimming crabs', 'studied using', 'soft mud', 'sexual maturity', 'sex ratio', 'seasonal pattern', 'seasonal cycle', 'retention complete', 'possible predators', 'low incidence', 'loch fyne', 'life history', 'high variability', 'growth rate', 'gadid fish', 'following peaks', 'ever caught', 'clyde population', 'catch rate', 'capture efficiency', 'baited vs', 'baited traps', 'autumn associated', 'attracted significantly', 'april ).', '5 years', '19 months']</t>
  </si>
  <si>
    <t>baited trapping | Cirolanidae | Isopoda | population biology | Scotland</t>
  </si>
  <si>
    <t>The activity and life history of the cirolanid isopod Natatolana borealis Lilljeborg has been studied using (primarily) fish-baited traps deployed at a deep-water station (190 m) in Loch Fyne, Scotland. A voracious scavenger, it burrows into soft mud, emerging to feed when suitable food odours are detected in the water. Isopods were attracted significantly to baited vs. non-baited traps. Underwater video observations revealed that most animals were active in the vicinity of traps, that capture efficiency was low, but retention complete. Only traps on the sea-bed captured mancas or juveniles in any numbers. Any seasonal pattern in catch rate through the year was confounded by high variability. Only one (manca-)brooding female was ever caught in a trap (in April). It is assumed that brooding females desist from feeding. The sex ratio of isopods in most trap collections was thus significantly male dominated. Mancas were trapped during February to August. Growth rate was slowest in adults and was similar for males and females. The maximum growth rate occurred during autumn associated with the seasonal cycle in bottom water temperatures. Longevity was estimated (by following peaks in the size frequency distributions with time) to be c. 2.5 years, with sexual maturity (based on oostegites/spurred appendix masculinae) achieved after c. 19 months. Semelparity is suggested. A low incidence of an unnamed epicaridean parasite is reported from the Clyde population. Natatolana borealis also carried peritrich ciliate epizoites on their antennae. Possible predators are swimming crabs and gadid fish, e.g. whiting and cod.</t>
  </si>
  <si>
    <t>247-262</t>
  </si>
  <si>
    <t>Estuarine, Coastal and Shelf Science</t>
  </si>
  <si>
    <t>7403041614;55900158000</t>
  </si>
  <si>
    <t>Wong, Y. M.;Moore, P. G.</t>
  </si>
  <si>
    <t>Wong Y.</t>
  </si>
  <si>
    <t>Observations on the activity and life history of the scavenging isopod Natatolana borealis Lilljeborg (lsopoda: Cirolanidae) from Loch Fyne, Scotland</t>
  </si>
  <si>
    <t>S0272771496900189</t>
  </si>
  <si>
    <t>10.1006/ecss.1996.0018</t>
  </si>
  <si>
    <t>2-s2.0-0030072285</t>
  </si>
  <si>
    <t>['varying number', 'sensillum coeloconicum', 'sensillar complex', 'sensilla coeloconica', 'pit organs', 'pedicel terminates', 'opening present', 'eight species', 'different species', 'different shapes', 'common presence']</t>
  </si>
  <si>
    <t>Ischnocera | pit organs | SEM</t>
  </si>
  <si>
    <t>Antennae of eight species of Bovicola (Trichodectidae) were studied using light microscopy and scanning electron microscopy. The objective of this study was to report on the common presence and the diversity of shape, in different species, of the 'pit organs' of the sensilla coeloconica. Generally, the sensilla coeloconica of the sensillar complex of antennal segment 3 showed the 'pit organs' at the bottom of the sensilla. The shape of this structure varies among different species. Normally it is formed by a stalk rising laterally from an opening present in the bottom of the sensillum coeloconicum. This pedicel terminates in a varying number of finger-like structures according to the species and the pit organs appear to have different shapes or appearances.</t>
  </si>
  <si>
    <t>Micron</t>
  </si>
  <si>
    <t>60016224;60015098</t>
  </si>
  <si>
    <t>57198350393;7103350044</t>
  </si>
  <si>
    <t>Cruz, M. D.Soler;Mateo, M. P.Mart√≠n</t>
  </si>
  <si>
    <t>Spain;Spain</t>
  </si>
  <si>
    <t>Granada;Madrid</t>
  </si>
  <si>
    <t>Universidad de Granada, Facultad de Farmacia;CSIC - Museo Nacional de Ciencias Naturales (MNCN)</t>
  </si>
  <si>
    <t>Cruz M.D.S.</t>
  </si>
  <si>
    <t>Antennal sense organs of Phthiraptera (Insecta). Scanning electron microscopy of the 'Pit Organs' of several species of Bovicola</t>
  </si>
  <si>
    <t>10.1016/0968-4328(95)00027-5</t>
  </si>
  <si>
    <t>2-s2.0-0030074907</t>
  </si>
  <si>
    <t>['improved performance', 'flexible spacecraft', 'actuator location']</t>
  </si>
  <si>
    <t>Optimal controller design approach for high precision pointing maneuver of flexible spacecraft by using adaptive structures is investigated in this paper. A parameter optimization technique is used to find out controller parameters minimizing a desired objective function which represents pointing performance of a flexible space structure. Multi-input and multi-output configuration used in this study also provides insight on the effectiveness of actuator location for improved performance. Copyright ¬© 1996 Elsevier Science Ltd.</t>
  </si>
  <si>
    <t>175-183</t>
  </si>
  <si>
    <t>60033012;60033012</t>
  </si>
  <si>
    <t>7101837537;7102318037</t>
  </si>
  <si>
    <t>Agrawal, Brij N.;Bang, Hyochoong</t>
  </si>
  <si>
    <t>Monterey</t>
  </si>
  <si>
    <t>Naval Postgraduate School</t>
  </si>
  <si>
    <t>Agrawal B.</t>
  </si>
  <si>
    <t>Adaptive structures for large precision antennas</t>
  </si>
  <si>
    <t>10.1016/0094-5765(96)00062-8</t>
  </si>
  <si>
    <t>2-s2.0-0030079692</t>
  </si>
  <si>
    <t>['tight adhesion', 'thermal oxide', 'supply ions', 'sio2 film', 'set near', 'optimized distances', 'ion bombardment', 'interference measurement', 'around 0', 'another time', '500 v', '5 times', '4 ).', '1 œºm', '1 torr']</t>
  </si>
  <si>
    <t>CVD | High-rate deposition | ICP | SiH Cl 2 2 | SiO 2 | Time-modulate</t>
  </si>
  <si>
    <t>The SiO2 film deposition employing inductively coupled plasma (ICP) with SiCl2H2/O2 occurred rapidly in the low-density plasma region due to production of precursors of SiCl2H2Ox (x = 1-4). In an ICP CVD apparatus made with optimized distances between the antenna and the stage, and between the SiCl2H2 gas ring and the stage, a SiO2 film was with high deposition rate of more than 1 Œºm/mm, 1.5 times the BHF etch rate of thermal oxide, and low Cl inclusion at a pressure of around 0.1 Torr. To supply ions to the Si wafer located in the ion-deficient plasma region, another time-modulated ICP antenna was set near the stage. Since deposition rate decreased with increasing wafer temperature, the laser the interference measurement of a Si wafer set on an RF-biased stage revealed the importance of the tight adhesion of the wafer to the stage. Ar+ ion bombardment during discharge on and off-time of 5 Œºs enabled us to fill Si trenches with SiO2 at a Vdc of 500 V.</t>
  </si>
  <si>
    <t>1474-1477</t>
  </si>
  <si>
    <t>2 SUPPL. B</t>
  </si>
  <si>
    <t>Japanese Journal of Applied Physics, Part 1: Regular Papers and Short Notes and Review Papers</t>
  </si>
  <si>
    <t>60015123;60015123;60107323;60007951;60007951;60030788;60015123</t>
  </si>
  <si>
    <t>57198776713;7007013544;6507312612;6701753473;7102953691;7006688155;7006633555</t>
  </si>
  <si>
    <t>Kobayashi, Yasuo;Chinzei, Yasuhiko;Asanome, Hiroshi;Kurosaki, Ryo;Kikuchi, Jun;Shingubara, Shoso;Horiike, Yasuhiro</t>
  </si>
  <si>
    <t>Numazu;Higashihiroshima;Tokyo;Minato</t>
  </si>
  <si>
    <t>Toshiba Machine Co. Ltd.;Hiroshima University;Toyo University;Fujitsu Ltd.</t>
  </si>
  <si>
    <t>60107323;60030788;60015123;60007951</t>
  </si>
  <si>
    <t>Kobayashi Y.</t>
  </si>
  <si>
    <t>High-rate bias sputtering filling of SiO&lt;inf&gt;2&lt;/inf&gt; film employing both continuous wave and time-modulated inductively coupled plasmas</t>
  </si>
  <si>
    <t>10.1143/jjap.35.1474</t>
  </si>
  <si>
    <t>2-s2.0-0030080399</t>
  </si>
  <si>
    <t>['wave propagation', 'structural system', 'spatially periodic', 'space antenna', 'recent works', 'noise control', 'mechanical engineers', 'manufacturing variabilities', 'main construction', 'identical sub', 'frequency response', 'dynamic behavior', 'aesthetic reasons']</t>
  </si>
  <si>
    <t>For functional or aesthetic reasons, many a structural system is designed to be spatially periodic; namely, it is composed of identical sub-units which are connected to form a spatially periodic pattern. The main construction of the hull of a ship, the fuselage of an aircraft, and a space antenna are examples. Such a structure possesses interesting dynamic properties. However, due to material, geometric and manufacturing variabilities, an ideally periodic structure does not exist. The departure from the ideal designed configuration is known as disorder, which can cause drastic change in the dynamic behavior. The present paper gives a review of some recent works on wave propagation and frequency response of disordered periodic structures, of interest to researchers on vibration and noise control. ¬© 1996 American Society of Mechanical Engineers.</t>
  </si>
  <si>
    <t>57-64</t>
  </si>
  <si>
    <t>Applied Mechanics Reviews</t>
  </si>
  <si>
    <t>Lin, Y. K.</t>
  </si>
  <si>
    <t>Boca Raton</t>
  </si>
  <si>
    <t>Florida Atlantic University</t>
  </si>
  <si>
    <t>Lin Y.</t>
  </si>
  <si>
    <t>Dynamics of disordered periodic structures</t>
  </si>
  <si>
    <t>10.1115/1.3101888</t>
  </si>
  <si>
    <t>2-s2.0-0030080627</t>
  </si>
  <si>
    <t>Ministry of Education, Culture, Sports, Science and Technology</t>
  </si>
  <si>
    <t>Monbusho</t>
  </si>
  <si>
    <t>['water interface', 'triad molecules', 'thin films', 'sspm ),', 'scanning near', 'primary process', 'phase separation', 'oriented unidirectionally', 'natural photosynthesis', 'molecular devices', 'mixed monolayers', 'making use', 'lb films', 'field optical', 'electrode surfaces']</t>
  </si>
  <si>
    <t>Atomic force microscopy | Langmuir-Blodgett films | Nanostructures | Photovoltage</t>
  </si>
  <si>
    <t>Photo-electric conversion molecular devices, i.e. molecular photodiodes based upon the charge separation mechanism of the primary process of natural photosynthesis, have been studied in our laboratory. Amphiphilic A-S-D triad molecules can be oriented unidirectionally in monolayers at the air-water interface. The resulting oriented monolayer assemblies are fabricated into thin films on electrode surfaces by the Langmuir-Blodgett (LB) technique. The A-S-D triads for charge separation together with light harvesting antenna molecules can be assembled into sub-micron island domains by making use of phase separation of mixed monolayers of hydrocarbon (HC) and fluorocarbon (FC) amphiphiles. The structure and properties of the domains of HC-FC mixed monolayers were studied by various scanning probe microscopies (SPMs) such as atomic force microscopy, friction force microscopy, scanning surface potential microscopy (SSPM), and scanning near-field optical/atomic force microscopy. Some SPMs can be used not only to characterize the LB films, but also to drive the molecular devices. The photo-induced charge separation in unidirectionally oriented triad molecules embedded in alternate LB films was observed by SSPM.</t>
  </si>
  <si>
    <t>168-176</t>
  </si>
  <si>
    <t>Thin Solid Films</t>
  </si>
  <si>
    <t>60031126;60018279;60031126;60031126</t>
  </si>
  <si>
    <t>7005585631;6603138926;57196261470;7101656003</t>
  </si>
  <si>
    <t>Fujihira, Masamichi;Sakomura, Masaru;Aoki, Daisuke;Koike, Amane</t>
  </si>
  <si>
    <t>Tokyo;Yokohama</t>
  </si>
  <si>
    <t>Tokyo Institute of Technology;Yokohama National University</t>
  </si>
  <si>
    <t>60031126;60018279</t>
  </si>
  <si>
    <t>Fujihira M.</t>
  </si>
  <si>
    <t>Scanning probe microscopies for molecular photodiodes</t>
  </si>
  <si>
    <t>10.1016/0040-6090(95)08025-2</t>
  </si>
  <si>
    <t>2-s2.0-0030080661</t>
  </si>
  <si>
    <t>['user requirements', 'thermal environment', 'technology initiated', 'technical objectives', 'system functional', 'sts 77', 'structures capability', 'step experiment', 'specialized processing', 'space structures', 'space structure', 'space environment', 'space access', 'sharing payload', 'realistic gravity', 'realistic environment', 'phase c', 'performance requirements', 'payoff technologies', 'new type', 'nasa office', 'mechanically complicated', 'measurement system', 'low weight', 'light weight', 'large number', 'innovative approaches', 'inflation system', 'inflatable structure', 'inc .,', 'great potential', 'g .,', 'final design', 'film structure', 'film materials', 'experiment carrier', 'excellent example', 'environmental interactions', 'environmental effects', 'electronic system', 'electronic components', 'different applications', 'diameter flight', 'design requirements', 'design refinement', 'deployment reliability', 'deployable structures', 'decoy type', 'current concepts', 'current antenna', 'called inflatable', 'basic inflatable', 'based antennas', 'attitude stability', 'atomic oxygen', 'atmospheric drag', 'assembly techniques', 'april 1996', 'analysis used']</t>
  </si>
  <si>
    <t>Large, space-based antennas are needed for a variety of different applications. Since there is no meaningful orbital assembly capability planned at this time, any large space structures will have to be self-deployable. Current concepts for large, conventional, mechanical, self-deployable space structures tend to be very expensive and mechanically complicated. Current antenna-user requirements are so stringent (with respect to the need for very low-cost, high-deployment reliability, low weight, and packaged-volume and usable aperture precision) that new and innovative approaches to accommodate large space structures are needed. Fortunately, a newly developed class of space structures, called inflatable-deployable structures, has great potential for satisfying these stringent user requirements. A concept under development at L'Garde, Inc., for a large, inflatable-deployable antenna represents an excellent example of this new type of structure. The NASA Office of Space Access and Technology initiated the In-Space Technology Experiments Program (IN-STEP) specifically to accommodate the verification and/or validation of unique, innovative, and high-payoff technologies in the space environment. The potential of the L'Garde, Inc., concept has been recognized and resulted in its selection for an IN-STEP experiment. The objectives of the experiment are to verify low cost and light weight by building a 14-meter-diameter flight-quality reflector antenna structure, demonstrate deployable reliability in a realistic environment, and measure the reflector surface precision in a realistic gravity and thermal environment. The approach will utilize the Space Transportation System (STS)-launched, recoverable Spartan spacecraft as the experiment carrier. The flight-system functional performance requirements originate from the experiment's technical objectives. The design requirements for the flight hardware system are based on a combination of system functional-performance requirements; basic inflatable-structures capability; the L'Garde, Inc., technical data base resulting from the development and launch of a large number of inflatable "decoy type" structures; and the space environment effects on a large, thin-film structure in low earth orbit. The large-space structure/environmental interactions include the effects of atmospheric drag on the attitude stability of the structure, the effects of the orbital thermal environment and atomic oxygen on the thin-film materials, and low-orbit radiation effects on electronic components. Both requirements and environmental effects are specified for each subsystem; e.g., (a) the basic support structure that houses the inflatable structure and the other subsystems and interfaces with the experiment carrier, the Spartan, (b) the inflatable-deployable antenna structure, (c) the inflation system, (d) the surface-measurement system, and (e) the electronic system. For each of the subsystems, this paper will identify and describe the key and unique design drivers, the impact of the environmental interactions, the type of analysis used for simulating subsystem performance, the type of developmental testing used for design refinement and validation, the specialized processing, manufacturing and assembly techniques, and description of the final design. The experiment is being managed by the Jet Propulsion Laboratory. The flight hardware development at L'Garde, Inc., Tustin, California, is currently in Phase C/D, and the experiment is manifested to fly on STS 77 in April 1996 as primary/sharing payload.</t>
  </si>
  <si>
    <t>251-260</t>
  </si>
  <si>
    <t>February/April 1996</t>
  </si>
  <si>
    <t>60009037;60078226;60078226</t>
  </si>
  <si>
    <t>7007112166;6508100814;6701358930</t>
  </si>
  <si>
    <t>Freeland, R. E.;Bilyeu, G. D.;Veal, G. R.</t>
  </si>
  <si>
    <t>Tustin;Pasadena</t>
  </si>
  <si>
    <t>L'Garde, Inc.;Jet Propulsion Laboratory</t>
  </si>
  <si>
    <t>60078226;60009037</t>
  </si>
  <si>
    <t>Freeland R.</t>
  </si>
  <si>
    <t>Development of flight hardware for a large, inflatable-deployable antenna experiment</t>
  </si>
  <si>
    <t>10.1016/0094-5765(96)00030-6</t>
  </si>
  <si>
    <t>2-s2.0-0030080663</t>
  </si>
  <si>
    <t>['¬© iee', 'transmitting structure', 'several gigahertz', 'selective surfaces', 'resonant frequency', 'reflecting structure', 'one type', 'frequency response', 'frequency characteristics', 'ferrite substrates', 'electronically switched', 'bias field', 'active frequency']</t>
  </si>
  <si>
    <t>Active surfaces | Antennas | Dichroic surfaces | Radomes</t>
  </si>
  <si>
    <t>Two different varieties of active frequency-selective surfaces (FSS) are described. In one type, active FSS elements incorporating switched PIN diodes are discussed. Waveguide simulation studies show that the frequency response of the surface can be electronically switched from that of a reflecting structure to a transmitting structure. In the other type, FSS are printed on ferrite substrates which are biased with a DC magnetic field. The application of this bias field to the ferrite allows tuning of the resonant frequency by several gigahertz. In addition, the frequency characteristics can be switched from transmitting to reflecting, as for the active element FSS. ¬© IEE, 1996.</t>
  </si>
  <si>
    <t>62-66</t>
  </si>
  <si>
    <t>IEE Proceedings: Microwaves, Antennas and Propagation</t>
  </si>
  <si>
    <t>7404724865;56020461500;7201840709</t>
  </si>
  <si>
    <t>Chang, T. K.;Langley, R. J.;Parker, E. A.</t>
  </si>
  <si>
    <t>Chang T.</t>
  </si>
  <si>
    <t>Active frequency-selective surfaces</t>
  </si>
  <si>
    <t>10.1049/ip-map:19960115</t>
  </si>
  <si>
    <t>2-s2.0-0030081131</t>
  </si>
  <si>
    <t>['¬© iee', 'theoretical investigation', 'shorting posts', 'post loading', 'paper presents', 'operating frequency', 'loading techniques', 'also presented']</t>
  </si>
  <si>
    <t>Cavity-backed microstrip patch antennas | Green's functions | Shorting posts | Vector Hankel transform</t>
  </si>
  <si>
    <t>The paper presents a theoretical investigation of post-loading techniques as applied to cavity-backed circular microstrip patch antennas. The effects of the number and location of shorting posts on the polarisation and operating frequency of the antenna are analysed. A number of practical designs using shorting-post loading are also presented. ¬© IEE, 1996.</t>
  </si>
  <si>
    <t>18-24</t>
  </si>
  <si>
    <t>60003892;60003892</t>
  </si>
  <si>
    <t>57050319800;7005725769</t>
  </si>
  <si>
    <t>Zavosh, F.;Aberle, J. T.</t>
  </si>
  <si>
    <t>Zavosh F.</t>
  </si>
  <si>
    <t>Analysis of post-tuned cavity-backed circular microstrip patch antennas</t>
  </si>
  <si>
    <t>10.1049/ip-map:19960036</t>
  </si>
  <si>
    <t>2-s2.0-0030081460</t>
  </si>
  <si>
    <t>['¬© iee', 'tracks lost', 'tracking performance', 'square errors', 'probabilistic data', 'mean number', 'made using', 'cluttered environment', 'association filter']</t>
  </si>
  <si>
    <t>Clutter | Monte carlo simulation | Pliased-array radar | Probabilistic data association | Target tracking</t>
  </si>
  <si>
    <t>A probabilistic data-association filter which uses adaptive update times, for tracking a target in a cluttered environment and in an environment where the probability of detection (Pd) is less than the unity, is presented and compared with the probabilistic data-association filter which uses a constant update time. The tracking performance of the algorithm is assessed by Monte Carlo simulation on different target trajectories. A comparison is made using the percentage of tracks lost, the mean-square errors, the mean update times and mean number of updates. ¬© IEE, 1996.</t>
  </si>
  <si>
    <t>17-22</t>
  </si>
  <si>
    <t>IEE Proceedings: Radar, Sonar and Navigation</t>
  </si>
  <si>
    <t>60015138;60015138;60015138</t>
  </si>
  <si>
    <t>6602262515;56961674700;7004481204</t>
  </si>
  <si>
    <t>Ahmeda, S. S.;Harrison, I.;Woolfson, M. S.</t>
  </si>
  <si>
    <t>Nottingham</t>
  </si>
  <si>
    <t>University of Nottingham</t>
  </si>
  <si>
    <t>Ahmeda S.S.</t>
  </si>
  <si>
    <t>Adaptive probabilistic data-association algorithm for tracking in cluttered environment</t>
  </si>
  <si>
    <t>10.1049/ip-rsn:19960220</t>
  </si>
  <si>
    <t>2-s2.0-0030081461</t>
  </si>
  <si>
    <t>['¬© iee', 'simple rule', 'similar properties', 'paper presents', 'mlfa ).', 'microstrip line', 'fed aperture', 'extensive comparison', 'cpwfa ).', 'corresponding mlfa']</t>
  </si>
  <si>
    <t>Coplanar waveguide | Microstrip</t>
  </si>
  <si>
    <t>The paper presents the first rigorous modelling of a coplanar-fed aperture-coupled microstrip antenna (CPWFA). The model is used in an extensive comparison with microstrip line-fed aperture-coupled microstrip antennas (MLFA). Very similar properties are observed and a simple rule for the design of CPWFA from knowledge of the corresponding MLFA is given. ¬© IEE, 1996.</t>
  </si>
  <si>
    <t>13-17</t>
  </si>
  <si>
    <t>60110693;60110693</t>
  </si>
  <si>
    <t>6603047426;7003360986</t>
  </si>
  <si>
    <t>Giauffret, L.;Laheurte, J. M.</t>
  </si>
  <si>
    <t>Nice</t>
  </si>
  <si>
    <t>Universit√© C√¥te d'Azur</t>
  </si>
  <si>
    <t>Giauffret L.</t>
  </si>
  <si>
    <t>Theoretical and experimental characterisation of CPW-fed microstrip antennas</t>
  </si>
  <si>
    <t>10.1049/ip-map:19960077</t>
  </si>
  <si>
    <t>2-s2.0-0030081646</t>
  </si>
  <si>
    <t>['¬© iee', 'troposphere brought', 'temporal variations', 'site shielding', 'signal levels', 'sight links', 'shielding obstacle', 'shielding effectiveness', 'results shows', 'results indicate', 'received signal', 'radio shadow', 'provide data', 'loss behaviour', 'index profile', 'incident signal', 'horizon links', 'diffraction loss', 'detailed analysis', 'continuous monitoring']</t>
  </si>
  <si>
    <t>Obstacle diffraction | Radio systems</t>
  </si>
  <si>
    <t>A trans-horizon microwave radio link is installed and signal levels have been monitored to provide data on obstacle-diffraction loss and site shielding, under conditions of varying field distribution incident on the shielding obstacle. Both spatial and temporal variations in the incident signal are observed, owing to changes in the refractive-index profile and the occurrence of ducts in the troposphere brought about by certain climatic conditions. Continuous monitoring of the received signal at points on the front of the shielding obstacle, and in its radio shadow, has yielded valuable data on the diffraction-loss behaviour in trans-horizon links. Results indicate that the instantaneous diffraction loss can attain much smaller values than those experienced in uniformly illuminated line-of-sight links. However, a more detailed analysis of the results shows that the shielding effectiveness of the obstacle remains basically unchanged, and that site shielding is an effective interference reduction technique. ¬© IEE, 1996.</t>
  </si>
  <si>
    <t>87-93</t>
  </si>
  <si>
    <t>60017826;60017826;60017826</t>
  </si>
  <si>
    <t>55911740500;7003347612;7006369317</t>
  </si>
  <si>
    <t>Wille, V.;Al-Nuaimi, M. O.;Haslett, C. J.</t>
  </si>
  <si>
    <t>Pontypridd</t>
  </si>
  <si>
    <t>University of South Wales</t>
  </si>
  <si>
    <t>Wille V.</t>
  </si>
  <si>
    <t>Obstacle diffraction and site shielding under varying incident illumination</t>
  </si>
  <si>
    <t>10.1049/ip-map:19960035</t>
  </si>
  <si>
    <t>2-s2.0-0030081713</t>
  </si>
  <si>
    <t>['receiving antennas', 'photolithographic method', 'dielectric substrate', 'antenna properties', 'antenna patterns', '5 thz']</t>
  </si>
  <si>
    <t>Thin-film slot antennas for 2.5 THz submillimeter radiation were fabricated by the photolithographic method on a fused quartz substrate. The antenna properties were investigated by measuring the antenna patterns for 2.5 THz CH3OH laser radiation. It was found that the fabricated antennas work as receiving antennas at 2.5 THz. The measured antenna patterns agreed with the theoretical antenna patterns in free space despite the dielectric substrate.</t>
  </si>
  <si>
    <t>2 B</t>
  </si>
  <si>
    <t>Japanese Journal of Applied Physics, Part 2: Letters</t>
  </si>
  <si>
    <t>60004176;60004176;60004176;60004176</t>
  </si>
  <si>
    <t>55361726600;55218900300;7004555963;35449597700</t>
  </si>
  <si>
    <t>Shimizu, Takashi;Abe, Yasuhiko;Yasuoka, Yoshizumi;Gamo, Kenji</t>
  </si>
  <si>
    <t>Yokosuka</t>
  </si>
  <si>
    <t>National Defense Academy of Japan</t>
  </si>
  <si>
    <t>Shimizu T.</t>
  </si>
  <si>
    <t>Thin-film slot antennas for 2.5 THz submillimeter radiation</t>
  </si>
  <si>
    <t>10.1143/JJAP.35.L266</t>
  </si>
  <si>
    <t>2-s2.0-0030082193</t>
  </si>
  <si>
    <t>['œ ±', 'unknown parameter', 'sufficiency accuracy', 'specular return', 'procedure based', 'high resolution', 'frequency originating', 'frequency dependences', 'frequency dependence', 'estimated simultaneously', 'diffraction coefficients', 'delay time', 'creeping wave', 'conventional methods', 'conducting sphere', 'assumption cannot']</t>
  </si>
  <si>
    <t>Electromagnetic wave scattering | Modified Root MUSIC algorithm | Spatial smoothing | Super resolution | Z-plane</t>
  </si>
  <si>
    <t>The time-domain measurement using the multiplication signal classification (MUSIC) algorithm is effective for measuring various electromagnetic circuits and antennas as well as for analysis of electromagnetic wave scattering due to its high resolution. However, conventional methods have been based on the assumption that each signal does not have any frequency dependence other than phase delay proportional to the frequency originating from delay time. Hence, such an assumption cannot be satisfied in the case of diffraction coefficients such as those in the case of electromagnetic wave scattering. In this paper, the solution to this problem is proposed by application of the procedure based on the improvement of the Root MUSIC algorithm for the signals with exponential amplitude frequency dependence. In the exponential frequency dependence of e-Œ±f, Œ± is considered to be an unknown parameter. Delay time and Œ± are estimated simultaneously by means of the modified Root MUSIC algorithm. It is shown that the frequency dependences of the specular return and the creeping wave of a conducting sphere are estimated with sufficiency accuracy.</t>
  </si>
  <si>
    <t>55-64</t>
  </si>
  <si>
    <t>60014652;60014652-60003500-60000251;60014652</t>
  </si>
  <si>
    <t>7202834930;35516180700;7404897527</t>
  </si>
  <si>
    <t>Ohshima, Kohzoh;Ogawa, Yasutaka;Itoh, Kiyohiko</t>
  </si>
  <si>
    <t>Japan;United States;United States</t>
  </si>
  <si>
    <t>Sapporo;Columbus;New York</t>
  </si>
  <si>
    <t>Hokkaido University;The Ohio State University;IEEE</t>
  </si>
  <si>
    <t>60014652;60003500;60000251</t>
  </si>
  <si>
    <t>Ohshima K.</t>
  </si>
  <si>
    <t>High resolution time-domain measurements of signals with an exponential amplitude frequency dependence</t>
  </si>
  <si>
    <t>10.1002/ecja.4410790206</t>
  </si>
  <si>
    <t>2-s2.0-0030083050</t>
  </si>
  <si>
    <t>['time constant', 'submillimeter radiation', 'radiation via', 'constant within', 'broadband antenna', '7 mm', '13 w', '1 mm']</t>
  </si>
  <si>
    <t>We report on a superconducting hot electron bolometer coupled to radiation via a broadband antenna. The bolometer, a structured NbN film, was patterned on a thin dielectric membrane between terminals of a gold slotline antenna. We investigated the response to submillimeter radiation (wave-lengths ‚àº 0.1 mm to 0.7 mm) in the fundamental Gaussian mode. We found that the directivity of the antenna was constant within a factor of 2.5 through the whole experimental range. The noise equivalent power of the bolometer at 119 /im was ‚àº 3 ¬∑ 10-13 W/Hz1/2; a time constant of ‚àº 160 ps was estimated. ¬© 1996 Plenum Publishing Corporation.</t>
  </si>
  <si>
    <t>317-331</t>
  </si>
  <si>
    <t>60068676;60068676;60068676;60068676;60030807;60030807;60030807;60030807</t>
  </si>
  <si>
    <t>6604039653;7006771637;7003936384;35591261100;7402498907;6602333117;6602518276;7005754838</t>
  </si>
  <si>
    <t>Gousev, Yu E.;Gol'tsman, G. N.;Karasik, B. S.;Gershenzon, E. M.;Semenov, A. D.;Barowski, H. S.;Nebosis, R. S.;Renk, K. F.</t>
  </si>
  <si>
    <t>Russian Federation;Germany</t>
  </si>
  <si>
    <t>Moscow;Regensburg</t>
  </si>
  <si>
    <t>Moscow Pedagogical State University;Universit√§t Regensburg</t>
  </si>
  <si>
    <t>60068676;60030807</t>
  </si>
  <si>
    <t>Gousev Y.</t>
  </si>
  <si>
    <t>Quasioptical superconducting hot electron bolometer for submillmeter waves</t>
  </si>
  <si>
    <t>10.1007/BF02088154</t>
  </si>
  <si>
    <t>2-s2.0-0030083235</t>
  </si>
  <si>
    <t>75-79</t>
  </si>
  <si>
    <t>IEEE Antennas and Propagation Magazine</t>
  </si>
  <si>
    <t>60068815;60068815;60030551;60030551</t>
  </si>
  <si>
    <t>7004349349;6602891535;55650323300;7201653432</t>
  </si>
  <si>
    <t>Kolundzija, B. M.;Ognjanovic, J. S.;Sarkar, T. K.;Harrington, R. F.</t>
  </si>
  <si>
    <t>Serbia;United States</t>
  </si>
  <si>
    <t>Belgrade;Syracuse</t>
  </si>
  <si>
    <t>University of Belgrade;Syracuse University</t>
  </si>
  <si>
    <t>60068815;60030551</t>
  </si>
  <si>
    <t>Kolundzija B.</t>
  </si>
  <si>
    <t>WIPL: A program for electromagnetic modeling of composite-wire and plate structures</t>
  </si>
  <si>
    <t>10.1109/74.491300</t>
  </si>
  <si>
    <t>2-s2.0-0030083482</t>
  </si>
  <si>
    <t>['wave radiometers', 'several widely', 'received via', 'radiometric remote', 'particular reference', 'paper discusses', 'optical demultiplexer', 'optical antennas', 'must operate', 'fundamental bandwidth', 'considerable savings', 'band would', 'arrangement comprising']</t>
  </si>
  <si>
    <t>Millimetre- and submillimetre-wave radiometers are employed for remotesensing of the Earth's atmosphere. They must operate in several widely-spaced frequency bands which together might exceed the fundamental bandwidth of a waveguide. A wholly independent radiometer for each band would be inefficient and considerable savings in space and weight can be achieved if all bands are received via a single aperture antenna and then separated by an optical demultiplexer, the arrangement comprising a 'quasi-optical' antenna. This paper discusses the requirements for, and the design of, quasi-optical antennas for radiometric remote-sensing and illustrates this with particular reference to the Advanced Microwave Sounding Unit AMSU-B, which was designed and built by Matra Marconi Space UK for the UK Meteorological Office and is due to be placed in orbit on a satellite in 1996.</t>
  </si>
  <si>
    <t>Electronics and Communication Engineering Journal</t>
  </si>
  <si>
    <t>60022109;60086242</t>
  </si>
  <si>
    <t>57189657069;23001437400</t>
  </si>
  <si>
    <t>Martin, R. J.;Martin, D. H.</t>
  </si>
  <si>
    <t>Ottobrunn;London</t>
  </si>
  <si>
    <t>Airbus Defence and Space;Queen Mary University of London</t>
  </si>
  <si>
    <t>60086242;60022109</t>
  </si>
  <si>
    <t>Martin R.J.</t>
  </si>
  <si>
    <t>Quasi-optical antennas for radiometric remote-sensing</t>
  </si>
  <si>
    <t>10.1049/ecej:19960106</t>
  </si>
  <si>
    <t>2-s2.0-0030083609</t>
  </si>
  <si>
    <t>['¬© iee', 'velocity distributions', 'statistical relationships', 'quite sufficient', 'paper presents', 'infrared distrometer', 'high frequency', 'drop size', 'coherent attenuation']</t>
  </si>
  <si>
    <t>Antenna radiation | Rain attenuation</t>
  </si>
  <si>
    <t>The paper presents some results on rain attenuation obtained at 94GHz on a 312m horizontal path using vertical polarization. The drop size and velocity distributions are simultaneously recorded near the link by an infrared distrometer. Results concern individual events including hail, as well as statistical relationships. The first-order multiple scattering approximation proves to be quite sufficient to describe the coherent attenuation, even at such a high frequency. ¬© IEE, 1996.</t>
  </si>
  <si>
    <t>79-86</t>
  </si>
  <si>
    <t>60104081;60106194</t>
  </si>
  <si>
    <t>56016990100;7003424811</t>
  </si>
  <si>
    <t>Gloaguen, C.;Lavergnat, J.</t>
  </si>
  <si>
    <t>Guyancourt;Issy-les-Moulineaux</t>
  </si>
  <si>
    <t>Laboratoire Atmosph√®res, Milieux, Observations Spatiales;Orange Labs</t>
  </si>
  <si>
    <t>60106194;60104081</t>
  </si>
  <si>
    <t>Gloaguen C.</t>
  </si>
  <si>
    <t>Attenuation due to hydrometeors at 94 GHz: Experimental results and comparison with theory</t>
  </si>
  <si>
    <t>10.1049/ip-map:19960076</t>
  </si>
  <si>
    <t>2-s2.0-0030083829</t>
  </si>
  <si>
    <t>['transmission loss', 'theoretically expressed', 'radiation pattern', 'radiation characteristics', 'optical domain', 'optical axis', 'image mask', 'experimentally studied', 'experimentally investigated', 'excitation profile', 'computed value', 'beam scanning']</t>
  </si>
  <si>
    <t>Array antenna | Beam scan | Fiber optic array | Fourier transform | Heterodyne detection | Optical control</t>
  </si>
  <si>
    <t>For an optically controlled array antenna in which the microwave excitation distribution is generated and controlled in the optical domain by means of the optical Fourier transform and the optical/electrical (O/E) conversion, element antenna excitation, and the radiation characteristics are theoretically and experimentally studied in the case in which the image mask is shifted from the optical axis of the Fourier transforming lens for an intended beam scanning. A planar fiber optic array was constructed and the excitation profile and the radiation pattern were experimentally investigated by means of a fiber optic array. First, the excitation profile and the beam scan angle were theoretically expressed in the case in which the circular aperture image mask shift and beam scan angle is derived. From the excitation profile experiment using a type of two-laser optically controlled array system, it is shown that the excitation profile necessary for the beam scanning can be obtained. From the calculation of the radiation pattern, the beam scanning corresponding to the computed value is possible. A 61-element fiber optic array was then designed for trial. By using the excitation profile experiment with this array, it is shown that the excitation profile and the beam scanning characteristics can be obtained with the fiber optic array if the transmission loss of the fiber optic array is compensated for.</t>
  </si>
  <si>
    <t>35-45</t>
  </si>
  <si>
    <t>60001271-60023462-60101699-119767418-119767291-119767659-60000251;60001271-119768019-100310750-119767418-60000251-60008435-119767286-119767297;60001271-100310750-119767820-60000251-60011047-60007776-119767751-119767518;60001271-119767820-119767418-60002561-60104206-119767487</t>
  </si>
  <si>
    <t>7402423697;7006680804;35595788800;57218972798</t>
  </si>
  <si>
    <t>Konishi, Yoshihiko;Chujo, Wataru;Fujise, Masayuki;Yamada, Ken Ichi</t>
  </si>
  <si>
    <t>Japan;Japan;Japan;Japan;Japan;United States;Japan;Japan;United States;;;;;;;;;;;Japan</t>
  </si>
  <si>
    <t>Kanagawa;Tokyo;Tokyo;Fukuoka;Sendai;Ithaca;Tokyo;Kyoto;New York;;;;;;;;;;;Kobe</t>
  </si>
  <si>
    <t>Toyo Communication Equipment Co., Ltd.;Mitsubishi Electric Corporation;Waseda University;Kyushu University;Tohoku University;Cornell University;Nihon University;Advanced Telecommunications Research Institute International (ATR);IEEE;Electro-Opt. Microwave Syst. Lab;KDD Research Laboratory;Kokusai Denshin Denwa, Ltd;Electro-Opt. Microwave Syst. Lab.;ATR;Radio Communications Department;ATR Optical Radio Commun. Res. Labs;Communications Research Laboratory;Mitsubishi Electric;Min. of Posts and Telecommunications;Kansai Advanced Research Cent</t>
  </si>
  <si>
    <t>60104206;60101699;60023462;60011047;60008435;60007776;60002561;60001271;60000251;119768019;119767820;119767751;119767659;119767518;119767487;119767418;119767297;119767291;119767286;100310750</t>
  </si>
  <si>
    <t>Konishi Y.</t>
  </si>
  <si>
    <t>Beam scanning characteristics of an optically controlled array antenna fed by a fiber optic array</t>
  </si>
  <si>
    <t>10.1002/ecja.4410790204</t>
  </si>
  <si>
    <t>2-s2.0-0030084349</t>
  </si>
  <si>
    <t>Bundesministerium f√ºr Bildung und Forschung</t>
  </si>
  <si>
    <t>BMBF</t>
  </si>
  <si>
    <t>['time resolution', 'time domain', 'spatial resolution', 'sapphire laser', 'sample free', 'repetition frequency', 'pulsed laser', 'passively mode', 'optic crystal', 'microwave signals', 'main application', 'locked ti', 'high sensitivity', 'far field', 'controlled adjustment', 'best temporal', '4 ps']</t>
  </si>
  <si>
    <t>A passively mode-locked Ti:Sapphire laser is used to sample free-running microwave signals in the time domain. The repetition frequency of the pulsed laser is locked to the free-running microwave signal by electronically-controlled adjustment of the laser cavity length. A pump-probe detection scheme allows absolute time scaling. A photoconductive dipole antenna is introduced as a detector with very high sensitivity, but for the best temporal and spatial resolution, an electro-optic crystal is employed. The system's main application is the probing of electrical field distributions on free-running microwave circuits in the near and the far field, and time-resolved signal recovery of microwave signals with a time resolution of better than 4 ps. Fourier spectra computed from these measurements resolve higher harmonics up to at least 150 GHz.</t>
  </si>
  <si>
    <t>397-408</t>
  </si>
  <si>
    <t>Microelectronic Engineering</t>
  </si>
  <si>
    <t>60001097;60001097;60001097;60001097;60016924</t>
  </si>
  <si>
    <t>7003519023;7102250137;7004848584;7202054618;7004109084</t>
  </si>
  <si>
    <t>L√∂ffler, T.;Pfeifer, T.;Roskos, H. G.;Kurz, H.;Van Der Weide, D. W.</t>
  </si>
  <si>
    <t>Stuttgart;Aachen</t>
  </si>
  <si>
    <t>Max Planck Institute for Solid State Research;Uniklinik RWTH Aachen</t>
  </si>
  <si>
    <t>60016924;60001097</t>
  </si>
  <si>
    <t>L√∂ffler T.</t>
  </si>
  <si>
    <t>Stable optoelectronic detection of free-running microwave signals with 150-GHz bandwidth</t>
  </si>
  <si>
    <t>10.1016/0167-9317(95)00362-2</t>
  </si>
  <si>
    <t>2-s2.0-0030084632</t>
  </si>
  <si>
    <t>['¬© iee', 'two methods', 'synthesised signal', 'study could', 'scattering centres', 'radar targets', 'prony method', 'parametric simulation', 'paper presents', 'done using', 'direct pencil', 'comparative study']</t>
  </si>
  <si>
    <t>Inverse scattering | Parametric simulation | Radar scattering</t>
  </si>
  <si>
    <t>The paper presents a comparative study of two methods of parametric simulation to analyse radar scattering data: the extended Prony method coupled with singular value decomposition (SVD-Prony method) and the direct pencil-of-function (PoF) method. Although this study could be done using a synthesised signal, the authors have preferred to carry out the comparison of both methods when they are applied to the two practical problems of calculating the complex natural frequencies and the scattering centres of radar targets. ¬© IEE, 1996.</t>
  </si>
  <si>
    <t>31-35</t>
  </si>
  <si>
    <t>60014655;60014655;60014655</t>
  </si>
  <si>
    <t>6506403140;6701414738;7003589064</t>
  </si>
  <si>
    <t>Driouach, A.;Rubio Bretones, A.;G√≥mez Mart√≠n, R.</t>
  </si>
  <si>
    <t>Granada</t>
  </si>
  <si>
    <t>Universidad de Granada, Facultad de Ciencias</t>
  </si>
  <si>
    <t>Driouach A.</t>
  </si>
  <si>
    <t>Application of parametric models to inverse scattering problems</t>
  </si>
  <si>
    <t>10.1049/ip-map:19960116</t>
  </si>
  <si>
    <t>2-s2.0-0030084914</t>
  </si>
  <si>
    <t>['upper conductor', 'unloaded q', 'type antenna', 'standing wave', 'resonance condition', 'radiating element', 'measured data', 'field distributions', 'feed probe', 'engineering viewpoint', 'electromagnetic field', 'electromagnetic coupling', 'computed results', 'analysis method']</t>
  </si>
  <si>
    <t>Infinite periodic array | Parallel plate mode | Planar antenna | Spectral domain method | Triplate</t>
  </si>
  <si>
    <t>As a radiating element for a triplate-type antenna, an array antenna excited by the electromagnetic coupling by the feed probe through an aperture on the upper conductor was analyzed by the spectral domain method under the assumption of a periodicity. From the comparison of the computed results and the measured data, the unloaded Q and operating frequency agreed well from the engineering viewpoint so that the effectiveness of the analysis method is confirmed. Further, from the calculations of the electromagnetic field at the resonance of the antenna, it is found that the parallel plate mode under the aperture elements become a standing wave and that the resonance condition is when the field distributions are in phase at the elements. From the findings, it is clear that the antenna becomes highly efficient when the period of the standing wave of the parallel plate mode and the antenna element spacing coincide.</t>
  </si>
  <si>
    <t>46-54</t>
  </si>
  <si>
    <t>60107350-60024784-119767678;60018279-60031126-60000251</t>
  </si>
  <si>
    <t>7201953082;7402657600</t>
  </si>
  <si>
    <t>Tsukamoto, Katsuya;Arai, Hiroyuki</t>
  </si>
  <si>
    <t>Japan;Japan;Japan;Japan;United States;</t>
  </si>
  <si>
    <t>Kadoma;Tokyo;Kanazawa;Yokohama;New York;</t>
  </si>
  <si>
    <t>Panasonic Corporation;Tokyo Institute of Technology;Kanazawa University;Yokohama National University;IEEE;Business Division</t>
  </si>
  <si>
    <t>60107350;60031126;60024784;60018279;60000251;119767678</t>
  </si>
  <si>
    <t>Tsukamoto K.</t>
  </si>
  <si>
    <t>Characteristic of linearly polarized aperture array antenna</t>
  </si>
  <si>
    <t>10.1002/ecja.4410790205</t>
  </si>
  <si>
    <t>2-s2.0-0030084971</t>
  </si>
  <si>
    <t>['small sectors', 'rectangular msas', 'radiation must', 'radiation loss', 'radiation admittance', 'radiated field', 'positional relationship', 'paper presents', 'microstrip antenna', 'loss due', 'input impedance', 'feed point', 'feed pin', 'computed values', 'complicated calculations', 'circular msa', 'basic shape', 'axial ratio', 'analysis method']</t>
  </si>
  <si>
    <t>Axial ratio | Boundary element method | Circular polarization | Input impedance | Microstrip antenna</t>
  </si>
  <si>
    <t>This paper presents an analysis method of a single-feed circularly polarized microstrip antenna (MSA) by means of the boundary element method. When the boundary element method is applied to such open planar circuits as the microstrip antenna, the loss due to radiation must be taken into consideration. As the radiation loss, it is proposed that the radiation admittance obtained from the radiated field from a microstrip antenna with a basic shape be used as the load. This radiation admittance can be derived easily without any complicated calculations. As examples of the application of this analysis method, the computed values of the input impedance and the axial ratio are compared for the circular and rectangular MSAs with small sectors to remove the degeneracy and for the circular MSA with a shorting pin inside so that the effectiveness of the method is demonstrated. Also, an impedance matching method is proposed at the frequency for the minimum axial ratio by cancelling the inductance of the feed pin by means of the change of the positional relationship of the feed point and the small sectors.</t>
  </si>
  <si>
    <t>22-34</t>
  </si>
  <si>
    <t>60101699-60020061-60014652-119767291-119767287-60000251;60101699-119767291-60000251-60031126-119767287</t>
  </si>
  <si>
    <t>6603940344;7004094949</t>
  </si>
  <si>
    <t>Ohmine, Hiroyuki;Sunahara, Yonehiko</t>
  </si>
  <si>
    <t>Japan;Japan;Japan;Japan;United States;;</t>
  </si>
  <si>
    <t>Tokyo;Tokyo;Kitami;Sapporo;New York;;</t>
  </si>
  <si>
    <t>Mitsubishi Electric Corporation;Tokyo Institute of Technology;Kitami Institute of Technology;Hokkaido University;IEEE;Mitsubishi Electric;Electronic Systems Laboratory</t>
  </si>
  <si>
    <t>60101699;60031126;60020061;60014652;60000251;119767291;119767287</t>
  </si>
  <si>
    <t>Ohmine H.</t>
  </si>
  <si>
    <t>An analysis of single-feed circularly polarized microstrip antenna using boundary element method</t>
  </si>
  <si>
    <t>10.1002/ecja.4410790203</t>
  </si>
  <si>
    <t>2-s2.0-0030085156</t>
  </si>
  <si>
    <t>Air Force Research Laboratory</t>
  </si>
  <si>
    <t>AFRL</t>
  </si>
  <si>
    <t>['voltages applied', 'system concepts', 'switching times', 'steering green', 'steering efficiencies', 'specific direction', 'shorter wavelengths', 'realize full', 'precise stabilization', 'phased arrays', 'phase profile', 'orthogonal oriented', 'optical beam', 'olhenvise operate', 'lithographic patterning', 'laser radar', 'larger apertures', 'higher fluences', 'either transmitted', 'dynamic focus', 'defocus capability', 'angle steering', 'access pointing', '6 ft', '4 ¬∞', '4 cm', '2 ¬∞', '10 v']</t>
  </si>
  <si>
    <t>Optical phased arrays represent an enabling new technology that makes possible simple, affordable, lighhveight, optical sensors offering very precise stabilization, random-access pointing, programmable multiple simultaneous beams, a dynamic focus/defocus capability, and moderate to excellent optical power handling capability. These new arrays steer or olhenvise operate on an already formed beam, as compared to modern microwave phased arrays which both generate a beam and direct it in a specific direction. A phase profile is imposed on an optical beam as it is either transmitted through or reflected from the phase shifter array. The imposed phase profile steers, focuses, fans out, or corrects phase aberrations on the beam. The array of optical phase shifters is realized through lithographic patterning of an electrical addressing nertvork on the superstrate of a liquid crystal waveplate. Refractive index changes sufficiently large to realize full-wave differential phase shifts can be effected using low (10 V) voltages applied to the liquid crystal phase plate electrodes. High efficiency large-angle steering with phased arrays requires phase shifter spacing on the order of a wavelength or less; consequently addressing issues make 1-D optical arrays much more practical than 2-D arrays. Orthogonal oriented I-D phased arrays are used to deflect a beam in both dimensions. Optical phased arrays with apertures on the order of 4 cm by 4 cm have been fabricated for steering green, red, 1.06 [tin, and 10.6 nm radiation. Steering efficiencies of about 60% at 4¬∞ and 85% at about 2¬∞ have been achieved to date with switching times as short as a few milliseconds in the visible. Fluences of several hundred W/cir? have been demonstrated at 10.6 ft m with nonoptimally engineered devices. Higher fluences can be handled at shorter wavelengths. Larger apertures are feasible, as is operation at other wavelengths and significantly faster svitching times. System concepts that include a passive acquisition sensor as well as a laser radar are presented. ¬© 1996 IEEE.</t>
  </si>
  <si>
    <t>268-298</t>
  </si>
  <si>
    <t>Proceedings of the IEEE</t>
  </si>
  <si>
    <t>60025576;60025576-60023269;60005304;60104213;60025576;60025576;60025576;100411125;60025576;60025576;60025576;60025576;60025576</t>
  </si>
  <si>
    <t>7003359485;6602685201;7801377108;36854870400;7102146847;35868373700;35911087700;7403316680;6603891829;57198168936;7203065321;57198285086;7201356676</t>
  </si>
  <si>
    <t>Mcmanamon, Paul F.;Dorschner, T. A.;Corkum, David L.;Friedman, Larry J.;Hobbs, Douglas S.;Holz, Michael;Liberman, Sergey;Nguyen, Huy Q.;Resler, Daniel P.;Sharp, Richard C.;Watson, Edward A.;Friedman, L. J.;Sharp, R. C.</t>
  </si>
  <si>
    <t>United States;United States;United States;United States;United States</t>
  </si>
  <si>
    <t>Westborough;Dayton;Attleboro;Waltham;Billerica</t>
  </si>
  <si>
    <t>Kopin Corporation;Wright-Patterson AFB;Sensata Technologies, Inc.;Raytheon;SemiTest, Inc.</t>
  </si>
  <si>
    <t>60104213;60025576;60023269;60005304;100411125</t>
  </si>
  <si>
    <t>Mcmanamon P.F.</t>
  </si>
  <si>
    <t>Optical phased array technology</t>
  </si>
  <si>
    <t>S0018921996013904</t>
  </si>
  <si>
    <t>10.1109/5.482231</t>
  </si>
  <si>
    <t>2-s2.0-0030085199</t>
  </si>
  <si>
    <t>['¬© iee', 'work described', 'verified experimentally', 'urban microcells', 'uniform theory', 'tracing program', 'surrounding buildings', 'small number', 'significant rays', 'scaled modelling', 'roof height', 'relative importance', 'radiowave propagation', 'outdoor system', 'low heights', 'laboratory using', 'investigated using', 'idealised representation', 'future personal', 'efficient ray', 'diffracted rays', 'different rays', 'coverage area', 'computer ray', 'calculated using', 'aluminium boxes']</t>
  </si>
  <si>
    <t>Microcellular radiocommunication | Mobile radiocommunication | Ray-tracing techniques | Urban radiowave propagation</t>
  </si>
  <si>
    <t>Future personal and mobile radiocommunication systems may use microcells to achieve high capacity. Base station antennas will be located at low heights, below the roof height of surrounding buildings, to restrict the coverage area of each cell. The aim of the work described in the paper is to develop theoretical models which can predict the effect of buildings on radiowave propagation in urban microcells. Radiowave propagation in urban microcells is investigated using a computer ray-tracing program. Direct, reflected and diffracted rays are used to calculate signal strength predictions. Diffracted rays are calculated using the uniform theory of diffraction. The operation of the program is verified experimentally in the laboratory using the method of scaled modelling. The experiments are carried out on an aluminium ground plane, which is an idealised representation of the ground in the outdoor system. Buildings are represented in the experiment by aluminium boxes. The relative importance of different rays is investigated and only a small number of rays are found to be important at each location. This raises the possibility of more efficient ray-tracing computer programs which can calculate field strengths more quickly by pre-selecting the most significant rays. ¬© IEE, 1996.</t>
  </si>
  <si>
    <t>36-42</t>
  </si>
  <si>
    <t>60019702;60019702</t>
  </si>
  <si>
    <t>57196954855;7006591347</t>
  </si>
  <si>
    <t>Brown, P. G.;Constantinou, C. C.</t>
  </si>
  <si>
    <t>Birmingham</t>
  </si>
  <si>
    <t>University of Birmingham</t>
  </si>
  <si>
    <t>Brown P.</t>
  </si>
  <si>
    <t>Investigations on the prediction of radiowave propagation in urban microcell environments using ray-tracing methods</t>
  </si>
  <si>
    <t>10.1049/ip-map:19960096</t>
  </si>
  <si>
    <t>2-s2.0-0030085548</t>
  </si>
  <si>
    <t>['wafers quantitatively', 'successfully evaluated', 'substrate type', 'plasma etching', 'novel technique', 'mos capacitors', 'mos capacitor', 'ion implantation', 'conventional technique', 'charge build', 'carefully chosen', 'breakdown sensitivity', 'best combination', 'antenna ratio', "': situation"]</t>
  </si>
  <si>
    <t>Antenna capacitor | Charge build-up | Charge to breakdown | Ion implantation</t>
  </si>
  <si>
    <t>A novel technique for evaluation of charge build-up in semiconductor wafer processing such as ion implantation, plasma etching and plasma enhanced chemical vapor deposition by using the breakdown of MOS capacitors with charge collecting electrodes (antenna) is proposed. The charge build-up during high beam current ion implantation is successfully evaluated by using this technique. The breakdown sensitivity of a MOS capacitor is improved by using a small area MOS capacitor with a large area antenna electrode. To estimate charge build-up on wafers quantitatively, the best combination of gate oxide thickness, substrate type, MOS capacitor area and antenna ratio should be carefully chosen for individual charge build-up ': situation. The optimum structured antenna MOS capacitors which relationship between QBD and stressing current density was well characterized give us very simple and quantitative charge build-up evaluation. This technique is very simple and useful to estimate charge build-up as compared with conventional technique by suing EEPROM devices or large area MOS capacitors. ¬© 1995 IEEE.</t>
  </si>
  <si>
    <t>198-205</t>
  </si>
  <si>
    <t>60107350;60107350;60107350;60107350;60107350</t>
  </si>
  <si>
    <t>7402811564;6602700951;7202393604;7103120708;7003896112</t>
  </si>
  <si>
    <t>Kubo, Hiroko;Namura, Takashi;Yoneda, Kenji;Ohishi, Hiroshi;Todokoro, Yoshihiro</t>
  </si>
  <si>
    <t>Kadoma</t>
  </si>
  <si>
    <t>Panasonic Corporation</t>
  </si>
  <si>
    <t>Kubo H.</t>
  </si>
  <si>
    <t>Quantitative charge build-up evaluation technique by using MOS capacitors with charge collecting electrodes in wafer processing</t>
  </si>
  <si>
    <t>2-s2.0-0030085931</t>
  </si>
  <si>
    <t>['tectonic plates', 'subtle shifts', 'remarkable precision', 'prone zones', 'foggy harbors', 'allowing people']</t>
  </si>
  <si>
    <t>Two dozen satellites hovering thousands of miles out in space are allowing people to locate themselves on the earth's surface with remarkable precision. These satellites, known as Global Positioning System (GPS), could lead an airplane all the way to the ground. GPS can guide pleasure boats into foggy harbors or passenger cars along unfamiliar roads. More impressively, with GPS surveying equipment, geologist can measure the subtle shifts in the earth's crust that show the motion of the planets' tectonic plates and help to define the location and extent of earthquake-prone zones.</t>
  </si>
  <si>
    <t>44-50</t>
  </si>
  <si>
    <t>Scientific American</t>
  </si>
  <si>
    <t>Feb</t>
  </si>
  <si>
    <t>Herring, Thomas A.</t>
  </si>
  <si>
    <t>Herring T.</t>
  </si>
  <si>
    <t>Global positioning system</t>
  </si>
  <si>
    <t>10.1038/scientificamerican0296-44</t>
  </si>
  <si>
    <t>2-s2.0-0030085989</t>
  </si>
  <si>
    <t>['¬© iee', 'spherical surface', 'spherical helix', 'radiation properties', 'radiation characteristics', 'proposed helix', 'particular interest', 'measured results', 'markedly different', 'investigation indicate', 'helical winding', 'helical antenna', 'ground plane', 'fed coaxially', 'constant spacing', 'certain bandwidth', 'broad beamwidth']</t>
  </si>
  <si>
    <t>Antennas | Mobile radios | Spherical helices</t>
  </si>
  <si>
    <t>A helical antenna, consisting of a winding over a spherical surface, is proposed and investigated, both theoretically and experimentally. The winding is such that a constant spacing between turns is maintained. It is fed coaxially, with the inner conductor forming the helical winding and the outer conductor becoming the ground plane. Radiation characteristics of the proposed spherical helix are calculated, using the method of moments, and compared with the measured results. The results of this investigation indicate that radiation properties of the spherical helix are markedly different from those of the conventional cylindrical helix. Of particular interest is that, over a certain bandwidth, the proposed helix is capable of providing circular polarisation over a broad beamwidth. This property and its compact size make the spherical helix attractive to mobile radio communication systems with low channel capacity. ¬© IEE, 1996.</t>
  </si>
  <si>
    <t>60027090;60031317</t>
  </si>
  <si>
    <t>7004293822;7201823004</t>
  </si>
  <si>
    <t>Safaai-Jazi, A.;Cardoso, J. C.</t>
  </si>
  <si>
    <t>Germantown;Blacksburg</t>
  </si>
  <si>
    <t>Hughes Network Systems, LLC;Virginia Polytechnic Institute and State University</t>
  </si>
  <si>
    <t>60031317;60027090</t>
  </si>
  <si>
    <t>Safaai-Jazi A.</t>
  </si>
  <si>
    <t>Radiation characteristics of a spherical helical antenna</t>
  </si>
  <si>
    <t>10.1049/ip-map:19960037</t>
  </si>
  <si>
    <t>2-s2.0-0030086597</t>
  </si>
  <si>
    <t>Centre National de la Recherche Scientifique</t>
  </si>
  <si>
    <t>CNRS</t>
  </si>
  <si>
    <t>['small aggregates', 'might act', 'hydrophobic character', 'hydrocarbon core', 'collecting antenna', 'c60 concentration']</t>
  </si>
  <si>
    <t>Fullerene | Lipids | Membranes | Photoconductivity</t>
  </si>
  <si>
    <t>Due to its hydrophobic character, the hydrocarbon core of ultrathin phospholipid bilayer membranes lends itself to the insertion of fullerenes. When doped with C60 these membranes are photoconducting, the photoconductivity being affected by the presence of quenchers of the excited triplet state such as oxygen. The photoconductivity involves trans-membrane electron transfer; its dependence on C60 concentration and on the excitation wavelength suggests the participation of small aggregates in the membrane. As derived from time-resolved triplet absorption and fluorescence quenching measurements, the suggested mechanism makes more precise (i) the role of the aggregates which might act as a collecting antenna for the benefit of the monomers, and (ii) the role of the monomers which have a much higher yield of photoinduced triplet state formation than the aggregates.</t>
  </si>
  <si>
    <t>103-106</t>
  </si>
  <si>
    <t>Synthetic Metals</t>
  </si>
  <si>
    <t>60008134;60008134;60028311;60106017-60008134</t>
  </si>
  <si>
    <t>7003699702;7004075721;57202750332;7103073572</t>
  </si>
  <si>
    <t>Janot, J. M.;Seta, P.;Bensasson, R. V.;Leach, S.</t>
  </si>
  <si>
    <t>Saint-Aubin;Paris;Paris</t>
  </si>
  <si>
    <t>Universite Paris-Saclay;Museum National d'Histoire Naturelle;CNRS Centre National de la Recherche Scientifique</t>
  </si>
  <si>
    <t>60106017;60028311;60008134</t>
  </si>
  <si>
    <t>Janot J.M.</t>
  </si>
  <si>
    <t>Involvement of C&lt;inf&gt;60&lt;/inf&gt; fullerene monomers and aggregates in the photoconductivity of ultrathin bilayer lipid membranes</t>
  </si>
  <si>
    <t>10.1016/0379-6779(96)80068-3</t>
  </si>
  <si>
    <t>2-s2.0-0030087287</t>
  </si>
  <si>
    <t>['thick oxides', 'significantly reduced', 'mechanism based', 'gate pattern', 'first etching', 'ebd degradation', 'breakdown field', 'additional ebd', '50 %.']</t>
  </si>
  <si>
    <t>Antenna charging effect | E  degradation bd | ECR system | MOS capacitors</t>
  </si>
  <si>
    <t>The nonuniformity of the induced leakage current in metal oxide semiconductor (MOS) capacitors has been investigated in an electron cyclotron resonance (ECR) system. For plasma-etched MOS capacitors with 5-nm-thick oxides, it is found that the leakage currents induced by plasma etching increase with increasing overetching time. However, additional Ebd (breakdown field) degradation is not obvious as overetching percentage increases from 10% to 50%. A mechanism based on the antenna charging effect has been proposed to explain the Ebd electrical characteristics. In accordance with the mechanism, the Ebd degradation has been significantly reduced by first etching off a narrow peripheral edge around the gate pattern.</t>
  </si>
  <si>
    <t>578-583</t>
  </si>
  <si>
    <t>2 PART A</t>
  </si>
  <si>
    <t>60012370;60012370;60015761;60015761;60012370</t>
  </si>
  <si>
    <t>7402968506;7006871347;35108759100;7409441445;57083252500</t>
  </si>
  <si>
    <t>Kang, Tzong Kuei;Ueng, Shih Yuan;Dai, Bau Tong;Chen, Liang Po;Cheng, Huang Chung</t>
  </si>
  <si>
    <t>Hsinchu;Hsinchu</t>
  </si>
  <si>
    <t>National Nano Device Laboratories Taiwan;National Chiao Tung University</t>
  </si>
  <si>
    <t>60015761;60012370</t>
  </si>
  <si>
    <t>Kang T.K.</t>
  </si>
  <si>
    <t>Antenna charging effects on the electrical characteristics of polysilicon gate during electron cyclotron resonance etching</t>
  </si>
  <si>
    <t>10.1143/jjap.35.578</t>
  </si>
  <si>
    <t>2-s2.0-0030087294</t>
  </si>
  <si>
    <t>['¬© iee', 'wave generator', 'large number', 'judicious choice', 'identical elements', 'establish one', 'construction may', 'circular array', 'broadband device', 'adjacent elements']</t>
  </si>
  <si>
    <t>Antenna arrays | Field patterns | Surface-wave antennas | Surface-wave generators</t>
  </si>
  <si>
    <t>A circular array of a large number of electrically short vertical dipoles of which only two are driven is described and analysed. The relevant parameters include the length and radius of the identical elements, the distance between adjacent elements and their number. A judicious choice of the parameters can establish one of many possible resonant modes for the current amplitude distribution around the array and generate a horizontally omnidirectional field pattern with very high vertical directivity. Applications as a surface-wave generator are discussed. Although the array is not a broadband device, the possibility of operating at several discrete frequencies using the same construction may be an advantage for some applications. ¬© IEE, 1996.</t>
  </si>
  <si>
    <t>60009982-60076904;60009982;60009982</t>
  </si>
  <si>
    <t>6701834611;35586046100;7404816148</t>
  </si>
  <si>
    <t>Fikioris, G.;King, R. W.P.;Wu, T. T.</t>
  </si>
  <si>
    <t>Wright-Patterson AFB;Cambridge</t>
  </si>
  <si>
    <t>Air Force Materiel Command;Harvard University</t>
  </si>
  <si>
    <t>60076904;60009982</t>
  </si>
  <si>
    <t>Novel surface-wave antenna</t>
  </si>
  <si>
    <t>10.1049/ip-map:19960160</t>
  </si>
  <si>
    <t>2-s2.0-0030087394</t>
  </si>
  <si>
    <t>['thermal loads', 'surface shape', 'numerical simulations', 'limited number', 'limited information', 'also proposed', 'actual development']</t>
  </si>
  <si>
    <t>Feasibility of active shape formation or correction of a deployable space antenna reflector under the conditions of limited number of actuators and limited information of its surface shape is investigated to aim to suppress its deformations mainly due to thermal loads. Those conditions are practical for actual development of large space antennas. A reflector surface control scheme through checking electrical radiation patterns, instead of measuring structural surface, is also proposed, and its performance is evaluated through numerical simulations.</t>
  </si>
  <si>
    <t>235-240</t>
  </si>
  <si>
    <t>1045389X</t>
  </si>
  <si>
    <t>Journal of Intelligent Material Systems and Structures</t>
  </si>
  <si>
    <t>60101699;60000809</t>
  </si>
  <si>
    <t>7201900580;8591515900</t>
  </si>
  <si>
    <t>Tabata, Masaki;Natori, M. C.</t>
  </si>
  <si>
    <t>Tokyo;Sagamihara</t>
  </si>
  <si>
    <t>Mitsubishi Electric Corporation;JAXA Institute of Space and Astronautical Science</t>
  </si>
  <si>
    <t>Tabata M.</t>
  </si>
  <si>
    <t>Active shape control of a deployable space antenna reflector</t>
  </si>
  <si>
    <t>10.1177/1045389X9600700216</t>
  </si>
  <si>
    <t>2-s2.0-0030101776</t>
  </si>
  <si>
    <t>['systems performances', 'power budget', 'performance capabilities', 'distortions sources', 'catv network', '1550 nm']</t>
  </si>
  <si>
    <t>In the past five years practical multi-channel AM-VSB optical fibre links have moved from the R&amp;D labs into real world applications. In this paper, we focus on the design and performance capabilities of current commercialized systems using distributed feedback lasers (DFB), single mode optical fibres and PIN optical receivers. We first discuss fundamental concepts used in IM-DD communication links. The noise and distortions sources are identified and their influence on the systems performances are presented. The use of Erbium Doped Fibre Amplifiers (EDFA) at 1550 nm is envisaged and their influence on the power budget of the CATV network is analyzed.</t>
  </si>
  <si>
    <t>209-214</t>
  </si>
  <si>
    <t>1124318X</t>
  </si>
  <si>
    <t>European Transactions on Telecommunications</t>
  </si>
  <si>
    <t>60031295;60031295;60031295;60031295;60031295</t>
  </si>
  <si>
    <t>6701772150;6701587111;7006707607;6602895744;7005426436</t>
  </si>
  <si>
    <t>Froidure, Jean Christophe;Jaunart, Emmanuel;M√©gret, Patrice;Lamquin, Michel;Blondel, Michel</t>
  </si>
  <si>
    <t>Belgium</t>
  </si>
  <si>
    <t>Mons</t>
  </si>
  <si>
    <t>Universit√© de Mons - Facult√© Polytechnique de Mons</t>
  </si>
  <si>
    <t>Froidure J.</t>
  </si>
  <si>
    <t>Feasability of AM-VSB CATV Optical Networks Using Semiconductor Laser Diodes</t>
  </si>
  <si>
    <t>10.1002/ett.4460070211</t>
  </si>
  <si>
    <t>2-s2.0-0030102010</t>
  </si>
  <si>
    <t>['vertical acceleration', 'test data', 'several days', 'paper describes', 'multipath errors', 'mounted antenna', 'independent set', 'give rise', 'error map', 'developed based', 'calibration model', 'baseline measurements', 'antenna calibration', 'aircraft structure']</t>
  </si>
  <si>
    <t>In the application of GPS to airborne gravity measurements, the centimeter-level phase errors of an aircraft-mounted antenna can influence the results. Furthermore, the aircraft structure can give rise to multipath errors that are even more significant. This paper describes a project to characterize the errors of an aircraft-mounted antenna by carrying out short-baseline measurements over several days to build an error map as a function of satellite direction relative to the aircraft body frame. The calibration model is developed based on a set of carrier phase residuals. The effectiveness of the model is demonstrated by using an independent set of test data. This antenna calibration should improve the estimation of vertical acceleration of aircraft.</t>
  </si>
  <si>
    <t>41-54</t>
  </si>
  <si>
    <t>Navigation, Journal of the Institute of Navigation</t>
  </si>
  <si>
    <t>Spring</t>
  </si>
  <si>
    <t>60009839;60009839</t>
  </si>
  <si>
    <t>7004849836;26650416000</t>
  </si>
  <si>
    <t>Hardwick, C. D.;Liu, Jeffrey</t>
  </si>
  <si>
    <t>Ottawa ON,</t>
  </si>
  <si>
    <t>National Research Council Canada</t>
  </si>
  <si>
    <t>Hardwick C.D.</t>
  </si>
  <si>
    <t>Characterization of phase and multipath errors for an aircraft GPS antenna</t>
  </si>
  <si>
    <t>10.1002/j.2161-4296.1996.tb01916.x</t>
  </si>
  <si>
    <t>2-s2.0-0030102271</t>
  </si>
  <si>
    <t>['tracking chain', 'successfully used', 'simulation reduces', 'optimization time', 'friendly software', 'francis group']</t>
  </si>
  <si>
    <t>In this paper a computer based tracking chain simulator for aiding the development and testing of antenna control systems of satellite earth stations is presented. User-friendly software with graphic-display facilitates system simplicity. Simulation reduces the integration and optimization time of the tracking chain, since most of the parameters can be set in the laboratory itself. The hardware block schematic and the software flow chart are discussed. The simulator has been successfully used to test and optimize an antenna control unit developed for the International Satellite Monitoring Earth Station (ISMES), Jalna, India. ¬© 1996 Taylor &amp; Francis Group, LLC.</t>
  </si>
  <si>
    <t>105-112</t>
  </si>
  <si>
    <t>IETE Technical Review (Institution of Electronics and Telecommunication Engineers, India)</t>
  </si>
  <si>
    <t>March-April 1996</t>
  </si>
  <si>
    <t>60023345;60023345</t>
  </si>
  <si>
    <t>6602829240;35775005500</t>
  </si>
  <si>
    <t>Arumugam, G.;Yadav, V. S.</t>
  </si>
  <si>
    <t>Bengaluru</t>
  </si>
  <si>
    <t>Indian Space Research Organization</t>
  </si>
  <si>
    <t>Arumugam G.</t>
  </si>
  <si>
    <t>Computer based earth station tracking chain simulator to aid the development and evaluation of antenna control systems</t>
  </si>
  <si>
    <t>10.1080/02564602.1996.11416588</t>
  </si>
  <si>
    <t>2-s2.0-0030103941</t>
  </si>
  <si>
    <t>['various sizes', 'plane coupling', 'mutual coupling', 'ground planes', 'ground plane', 'greater effect', 'finite extent', 'experimentally investigated']</t>
  </si>
  <si>
    <t>Finite ground plane | Mutual coupling</t>
  </si>
  <si>
    <t>Characteristics of the mutual coupling between rectangular microstrip antennas on a conducting ground plane of finite extent are experimentally investigated. The E- and H-plane mutual coupling coefficients of antennas on ground planes of various sizes are measured and analyzed. It is found that the finite extent of the ground plane has a greater effect on the E-plane coupling than on the H-plane coupling. ¬© 1996 John Wiley &amp; Sons, Inc.</t>
  </si>
  <si>
    <t>201-202</t>
  </si>
  <si>
    <t>7410338216;35460663000</t>
  </si>
  <si>
    <t>Wang, Shih Min;Wong, Kin Lu</t>
  </si>
  <si>
    <t>Wang S.</t>
  </si>
  <si>
    <t>Effects of a finite ground plane on the mutual coupling between rectangular microstrip antennas</t>
  </si>
  <si>
    <t>10.1002/(SICI)1098-2760(199603)11:4&lt;201::AID-MOP10&gt;3.0.CO;2-E</t>
  </si>
  <si>
    <t>2-s2.0-0030104246</t>
  </si>
  <si>
    <t>['small loss', 'significant improvement', 'resulting pattern', 'paper presents', 'achieve physically']</t>
  </si>
  <si>
    <t>This paper presents a method of synthesizing sum patterns yielding aperture distributions with minimal edge brightening. The method produces patterns in which the infinitely deep nulls are replaced by less deep nulls. This provides a multiplicity of solutions, some of which may be easier to achieve physically than the conventional solution possessing deep nulls. The results in the cases of linear and planar array synthesis show a significant improvement in the distributions, with a very small loss in directivity for the resulting pattern. ¬© 1996 Taylor &amp; Francis.</t>
  </si>
  <si>
    <t>129-143</t>
  </si>
  <si>
    <t>1532527X</t>
  </si>
  <si>
    <t>Electromagnetics</t>
  </si>
  <si>
    <t>60028419;60028419;60020975</t>
  </si>
  <si>
    <t>7006865572;7202825573;56219429900</t>
  </si>
  <si>
    <t>Ares, F.;Moreno, E.;Rengarajan, S. R.</t>
  </si>
  <si>
    <t>Optimization of aperture distributions for sum patterns</t>
  </si>
  <si>
    <t>10.1080/02726349608908466</t>
  </si>
  <si>
    <t>2-s2.0-0030104768</t>
  </si>
  <si>
    <t>['would embody', 'would apply', 'techniques described', 'sufficiently separated', 'sufficiently close', 'multiple applications', 'multilayer cylinder', 'general model', 'frequency coupling', 'forms amenable', 'field points', 'electromagnetic properties', 'effective use', 'effective representation', 'cylinder surface', 'broader range', 'antennas located', 'airframes composed']</t>
  </si>
  <si>
    <t>In an effort to formulate the high-frequency coupling between antennas located on airframes composed of multilayer imperfectly conducting materials a general model was sought which would embody the electromagnetic properties of the layers and would apply over a broader range of separations of the antennas. Such a model is described here. This work is a generalization of the work of Pearson [1986, 1987a] concerning the high-frequency asymptotic representation of the fields of elemental sources diffracted by a multilayer cylinder. In that work the source and field points were located off the cylinder surface, and they were sufficiently separated to permit the effective use of the residue series representation of the spectral integrals involved. Here the source and field points are located on the cylinder surface and are permitted to be sufficiently close as to render the residue series poorly convergent. To obtain a more effective representation in this situation, the cylinder is modeled by an anisotropic impedance cylinder, and the resulting spectral integrals are evaluated by reduction to forms amenable to multiple applications of techniques described in the literature in connection with treatment of axially uniform sources in this context.</t>
  </si>
  <si>
    <t>389-399</t>
  </si>
  <si>
    <t>Pogorzelski, Ronald J.</t>
  </si>
  <si>
    <t>Pogorzelski R.</t>
  </si>
  <si>
    <t>On the high-frequency asymptotic evaluation of the potentials of elemental sources on an anisotropic impedance cylinder</t>
  </si>
  <si>
    <t>10.1029/95RS03365</t>
  </si>
  <si>
    <t>2-s2.0-0030105709</t>
  </si>
  <si>
    <t>['transmission side', 'transmission equalization', 'temporal domains', 'super channel', 'shown equalization', 'several papers', 'reception side', 'paper proposes', 'fdd ).', 'channel capacity', 'array antenna', 'also possible']</t>
  </si>
  <si>
    <t>Array antenna | Spatial and temporal domains | Transmission filtering</t>
  </si>
  <si>
    <t>Several papers have been shown equalization in the reception side. However, equalization in transmission side that is partial response signaling (PRS) or preceding is also possible in a two-way interactive communication such as time or frequency division duplex (TDD or FDD). This paper proposes and investigates a system which includes a transmission equalization and reception equalization based on an array antenna. This system is the extension in spatial and temporal domains. The channel capacity can be improved in the super channel which includes the transmitter and receiver array antenna.</t>
  </si>
  <si>
    <t>361-367</t>
  </si>
  <si>
    <t>60018279;60018279</t>
  </si>
  <si>
    <t>14045200300;7102287283</t>
  </si>
  <si>
    <t>Ishilt, Naoto;Kohno, Ryuji</t>
  </si>
  <si>
    <t>Yokohama</t>
  </si>
  <si>
    <t>Yokohama National University</t>
  </si>
  <si>
    <t>Ishilt N.</t>
  </si>
  <si>
    <t>Spatially and temporally joint transmitter-receiver using an adaptive array antenna</t>
  </si>
  <si>
    <t>2-s2.0-0030105794</t>
  </si>
  <si>
    <t>['proposed scheme', 'paper proposes', 'mobile stations', 'improve accuracy', 'fading channel', 'equivalently reduce', 'directive antenna', 'adaptive modulation']</t>
  </si>
  <si>
    <t>Adaptive modulation system | Channel condition estimation | Directive antenna diversity | Land mobile communication</t>
  </si>
  <si>
    <t>This paper proposes a directive antenna diversity reception scheme for an adaptive modulation/time division multiple access (TDMA)/time division duplex (TDD) system to achieve high quality, high bit rate and high spectral efficient data transmission in high mobility land mobile communication environments. In mobile stations, a directive antenna is applied to equivalently reduce the observed variation speed of the fading channel. At each branch, the offset frequency (/&lt;&gt;//) and ///-canceled fading variation are estimated to improve accuracy of the propagation path characteristics estimation even in high maximum Doppler frequency (/j) environments. Computer simulation confirms that the proposed scheme can achieve successful variable rate transmission in fast fading environments.</t>
  </si>
  <si>
    <t>335-340</t>
  </si>
  <si>
    <t>60024322;60024322;60024322</t>
  </si>
  <si>
    <t>57210471964;7004748293;7103183522</t>
  </si>
  <si>
    <t>Suzukl, Takashi;Sampei, Seiichi;Morinaga, Norihiko</t>
  </si>
  <si>
    <t>Suita</t>
  </si>
  <si>
    <t>Osaka University</t>
  </si>
  <si>
    <t>Suzukl T.</t>
  </si>
  <si>
    <t>Directive antenna diversity reception scheme for an adaptive modulation system in high mobility land mobile communications</t>
  </si>
  <si>
    <t>2-s2.0-0030105894</t>
  </si>
  <si>
    <t>['‚ àº', 'vertical axis', 'various angles', 'method gives', 'main lobe', 'fixed antenna', '15 ¬∞', '10 ¬∞']</t>
  </si>
  <si>
    <t>Angular scanning | Beam steering | Frequency-selective surfaces | Spatial filtering arrays</t>
  </si>
  <si>
    <t>We present the angular scanning behavior of a spatial filtering array (SFA) to steer the main lobe of an antenna. In this method the SFA is tilted at various angles about a vertical axis in front of a fixed antenna. This method gives -3-dB beam steering from ‚àº -15¬∞ to ‚àº 15¬∞ for a SFA tilt range from ‚àº -10¬∞ to ‚àº 10¬∞. ¬© 1996 John Wiley &amp; Sons, Inc.</t>
  </si>
  <si>
    <t>236-237</t>
  </si>
  <si>
    <t>60015138;60000891</t>
  </si>
  <si>
    <t>56209571400;35562114200</t>
  </si>
  <si>
    <t>Chandran, Sathish;Vardaxoglou, John C.</t>
  </si>
  <si>
    <t>Nottingham;Loughborough</t>
  </si>
  <si>
    <t>University of Nottingham;Loughborough University</t>
  </si>
  <si>
    <t>Chandran S.</t>
  </si>
  <si>
    <t>Main-lobe steering of an antenna by the angular scanning of a spatial filtering array</t>
  </si>
  <si>
    <t>10.1002/(SICI)1098-2760(199603)11:4&lt;236::AID-MOP19&gt;3.0.CO;2-9</t>
  </si>
  <si>
    <t>2-s2.0-0030106488</t>
  </si>
  <si>
    <t>['wire grids', 'two types', 'slightly affected', 'radiation patterns', 'radiation pattern', 'plastic housing', 'metal housing', 'measured results', 'installed circuit', 'housing material', 'frequency band', 'analytical model', 'analysis results', 'also found', 'absolute gain', '9 ghz']</t>
  </si>
  <si>
    <t>Method of moment | Numerical electromagnetics code | Personal handy phone system | Radiation pattern</t>
  </si>
  <si>
    <t>To verify that the electromagnetic analysis system NEC2 is effective for the development and design of the second generation digital cordless telephone investigated for use in the frequency band of 1.9 GHz. Two types of personal handy phone models with metal housing and plastic housing were fabricated and measurement and analysis by NEC2 were carried out for radiation patterns. The analysis results were found to agree with the measured results in regard to the absolute gain and shape. For the metal housing model, examples of the procedures were presented for modeling the housing by wire grids or surface patch elements. It was shown that the analysis results agree well with the measured results. It was also found that the radiation pattern of the plastic housing model is only slightly affected by the housing material. By realizing the installed circuit as an analytical model, estimations and evaluations of the radiation pattern are possible by means of NEC2. As a result, NEC2 is effective for the analysis of the radiation pattern of personal handy phone systems at 1.9 GHz.</t>
  </si>
  <si>
    <t>22-30</t>
  </si>
  <si>
    <t>60084716-60194543;60003765-60014652;60003765-60014652-60030551</t>
  </si>
  <si>
    <t>7202529010;7004236392;7404897527</t>
  </si>
  <si>
    <t>Saitoh, Hirotaka;Omiya, Manabu;Itoh, Kiyohiko</t>
  </si>
  <si>
    <t>Japan;Japan;United States;Japan;Japan</t>
  </si>
  <si>
    <t>Akita;Tokyo;Syracuse;Sapporo;Osaka</t>
  </si>
  <si>
    <t>National Institute of Technology, Akita College;Hitachi Kokusai Electric Inc.;Syracuse University;Hokkaido University;Sumitomo Electric Industries, Ltd.</t>
  </si>
  <si>
    <t>60194543;60084716;60030551;60014652;60003765</t>
  </si>
  <si>
    <t>Saitoh H.</t>
  </si>
  <si>
    <t>Estimations and evaluations of radiation patterns of personal handy phone systems by numerical electromagnetics code-2 (NEC2)</t>
  </si>
  <si>
    <t>10.1002/ecja.4410790303</t>
  </si>
  <si>
    <t>2-s2.0-0030106623</t>
  </si>
  <si>
    <t>['two layers', 'transmission line', 'special considerations', 'microstrip dipole', 'matching characteristics', 'matched based', 'integral equation', 'current distribution']</t>
  </si>
  <si>
    <t>An integral equation approach is used to study the radiation and matching characteristics of an electromagnetically coupled dipole antenna. The dipole is located on top of a generalized anisotropic superstrate, which is itself on top of a grounded isotropic substrate. The feeding transmission line lies at the interface between these two layers. The integral equation is solved rigorously using the method of moments to find the current distribution on both conductors. Nonreciprocal transmission line analysis is then used to quantify how well the microstrip dipole and transmission line are matched based on the current distribution. Special considerations and advantages in the design of this type of antenna are discussed. ¬© 1996 Taylor &amp; Francis.</t>
  </si>
  <si>
    <t>177-201</t>
  </si>
  <si>
    <t>60027550;60027550</t>
  </si>
  <si>
    <t>6603237307;7004468161</t>
  </si>
  <si>
    <t>Hsia, Irene Y.;Alexopoulos, Nicolaos G.</t>
  </si>
  <si>
    <t>Hsia I.</t>
  </si>
  <si>
    <t>Electromagnetically coupled dipole antennas in nonreciprocal microstrip</t>
  </si>
  <si>
    <t>10.1080/02726349608908469</t>
  </si>
  <si>
    <t>2-s2.0-0030106935</t>
  </si>
  <si>
    <t>474-477</t>
  </si>
  <si>
    <t>60003858;60003858;60003858</t>
  </si>
  <si>
    <t>7005034342;7003669789;7201888184</t>
  </si>
  <si>
    <t>B√°rdo≈°, L.;Bar√¢nkov√¢, H.;Berg, S.</t>
  </si>
  <si>
    <t>Uppsala</t>
  </si>
  <si>
    <t>Uppsala Universitet</t>
  </si>
  <si>
    <t>B√°rdo≈° L.</t>
  </si>
  <si>
    <t>Microwave surfatron system for plasma processing</t>
  </si>
  <si>
    <t>10.1116/1.580109</t>
  </si>
  <si>
    <t>2-s2.0-0030107242</t>
  </si>
  <si>
    <t>['use nb', 'tuning structures', 'substrate channel', 'sawed across', 'nb junctions', 'mixerblocks contain', 'manufacture even', 'horn antenna', 'frequency ranges', 'frequency range', 'fixed backshort', 'design calculations', '8 œºm2', '690 ghz', '500 ghz']</t>
  </si>
  <si>
    <t>SIS-mixer | SIS-receiver | Submiltimeter wavelength | Tunerless mixer</t>
  </si>
  <si>
    <t>We have developed broadband SIS heterodyne receivers for the frequency ranges from 440 to 500 GHz and 630 to 690 GHz. The mixerblocks contain a punched waveguide cavity which forms a fixed backshort. The substrate channel is sawed across the waveguide. The horn antenna is flanged to the mixerblock. The blocks are easy and quickly to manufacture even for the small dimensions needed in the submm wavelength range. We use Nb-Al2O3-Nb junctions with areas of 0.8 Œºm2 and integrated three step niobium tuning structures. With this design we achieve instantaneous double sideband receiver noise temperatures around 120 K over the frequency range from 660 to 690 GHz and around 80 K from 440 to 500 GHz. The mixer performance agrees well with the design calculations for the tuning structures. ¬© 1996 Plenum Publishing Corporation.</t>
  </si>
  <si>
    <t>493-506</t>
  </si>
  <si>
    <t>60024025;60024025;60024025;60024025;60024025</t>
  </si>
  <si>
    <t>7201364296;6603069193;6508244827;56261483200;7004472853</t>
  </si>
  <si>
    <t>Haas, S.;Honingh, C. E.;Hottgenroth, D.;Jacobs, K.;Stutzki, J.</t>
  </si>
  <si>
    <t>Koln</t>
  </si>
  <si>
    <t>University of Cologne</t>
  </si>
  <si>
    <t>Haas S.</t>
  </si>
  <si>
    <t>Low noise broadband tunerless waveguide SIS receivers for 440-500 GHz and 630-690 GHz</t>
  </si>
  <si>
    <t>10.1007/BF02088024</t>
  </si>
  <si>
    <t>2-s2.0-0030107596</t>
  </si>
  <si>
    <t>['transparent transponders', 'system design', 'results show', 'results could', 'paper reports', 'maximum value', 'interfering path', 'interfering level', 'interfered path', 'interfered link', 'fixed receivers', 'db ),', 'cumulative distributions', 'cochannel interference', 'clear sky']</t>
  </si>
  <si>
    <t>Interference | Italsat | Olympus | Rain attenuation</t>
  </si>
  <si>
    <t>This paper reports experimental results on cochannel interference during rain, derived from measurements of simultaneous and copolar rain attenuations, in the 20 GHz band, in two convergent slant paths to fixed receivers at Spino d'Adda (Northern Italy), from the geostationary satellites Olympus (19¬∞W) and Italsat (13¬∞E). The results show that during rain the interference can be larger than that in clear sky, with probability 0¬∑5 and that, in this case, the interfering level I = AC - An (dB), i.e. the difference between the simultaneous rain attenuations (dB) in the interfered path, AC (dB), and in the interfering path, An (dB), increases as the system power margin increases. For system design, the paper reports the cumulative distributions of I, conditioned to the maximum value of the attenuation not exceeded (i.e. system power margin) in the interfered link. It is shown how the results could be used in systems with regenerative or transparent transponders on board.</t>
  </si>
  <si>
    <t>71-76</t>
  </si>
  <si>
    <t>International Journal of Satellite Communications</t>
  </si>
  <si>
    <t>60023256;60023256</t>
  </si>
  <si>
    <t>7004314679;7103045989</t>
  </si>
  <si>
    <t>Matricciani, Emilio;Mauri, Mario</t>
  </si>
  <si>
    <t>Milan</t>
  </si>
  <si>
    <t>Politecnico di Milano</t>
  </si>
  <si>
    <t>Matricciani E.</t>
  </si>
  <si>
    <t>Cochannel interference in satellite communication systems derived from rain attenuation measurements at 20 GHz</t>
  </si>
  <si>
    <t>10.1002/(SICI)1099-1247(199603)14:2&lt;71::AID-SAT531&gt;3.0.CO;2-Y</t>
  </si>
  <si>
    <t>2-s2.0-0030107696</t>
  </si>
  <si>
    <t>['various characteristics', 'theoretical results', 'simplest configuration', 'realization method', 'operating principle', 'minor sides', 'feed antenna', 'effective length', 'current value', 'current distribution', 'circular polarization', 'backward waves', 'axial ratio', 'actually designed']</t>
  </si>
  <si>
    <t>Circular polarization | Off-center feed | Rectangular loop antenna | Traveling wave current</t>
  </si>
  <si>
    <t>It is shown here that a rectangular unloaded one wavelength loop antenna works as a circularly polarized antenna. Its operating principle is presented. The current distribution on the loop of this antenna can be controlled by the ratio of the major and minor sides. It is a single-feed antenna with the simplest configuration. The current distribution of this antenna can be decomposed to the traveling wave mode currents for the forward and backward waves. Based on this fact, the condition for the circular polarization is derived in terms of the current value at the center of each side of the loop and the effective length. Based on the investigation of the realization method for this condition, a circularly polarized antenna off-center-fed at a comer of the loop was actually designed and the various characteristics, such as axial ratio and the directivity, were derived. From this study, it is found that a good circular polarization can be obtained with the antenna height within a range near 0.13Œª from the reflector. Validity of the theoretical results is confirmed by experiment.</t>
  </si>
  <si>
    <t>42-51</t>
  </si>
  <si>
    <t>60002716;60002716;60002716;60018429</t>
  </si>
  <si>
    <t>36985128800;7403635445;7004064150;56036522400</t>
  </si>
  <si>
    <t>Murakami, Yuichi;Yoshida, Akimasa;Ieda, Kiyokazu;Nakamura, Takashi</t>
  </si>
  <si>
    <t>Gifu;Kariya</t>
  </si>
  <si>
    <t>Gifu University;Aisin Seiki</t>
  </si>
  <si>
    <t>60018429;60002716</t>
  </si>
  <si>
    <t>Murakami Y.</t>
  </si>
  <si>
    <t>Rectangular loop antenna for circular polarization</t>
  </si>
  <si>
    <t>10.1002/ecja.4410790305</t>
  </si>
  <si>
    <t>2-s2.0-0030107818</t>
  </si>
  <si>
    <t>['vibration testing', 'vibration characteristics', 'tower structure', 'temperature sensors', 'spiral springs', 'particular interest', 'orbit deployment', 'ground varification', 'ground testing', 'ground deployment', 'flight data', 'directly compared', 'deployed successfully', 'august 1994']</t>
  </si>
  <si>
    <t>Engineering Testing Satellite VI has been developed for advanced satellite communication experiments. It was launched from Tanegashima Space Center in August 1994. It failed to enter geostationary orbit because the apogee engine failed. However, the mission equipment remained fully functional, and the two large main reflectors and two small subreflectors were deployed successfully. The two main reflectors were 3.5 and 2.5 m in diameter. They were stowed against the tower structure during launch and deployed by spiral springs. Flight data from acceleration and temperature sensors were obtained. Of particular interest, the acceleration data agreed with the results of ground deployment and vibration testing. The deployment and vibration characteristics of the two large main reflectors are described and compared with the results of ground varification. In-orbit deployment and vibration characteristics are directly compared with the results of ground testing. Flight data obtained by in-orbit measurements show that ground validation methods are feasible and reliable.</t>
  </si>
  <si>
    <t>222-227</t>
  </si>
  <si>
    <t>Meguro, Akira</t>
  </si>
  <si>
    <t>Meguro A.</t>
  </si>
  <si>
    <t>In-orbit deployment performance of large satellite antennas</t>
  </si>
  <si>
    <t>10.2514/3.26744</t>
  </si>
  <si>
    <t>2-s2.0-0030107868</t>
  </si>
  <si>
    <t>['user needs', 'user moving', 'two systems', 'terminal speeds', 'terminal speed', 'service requirements', 'paper proposes', 'paper presents', 'operating environments', 'low speeds', 'integrating microcell', 'inconvenience described', 'high speeds', 'handover areas', 'detailed structure', 'channel capacity', 'cell size', 'call without', 'call based']</t>
  </si>
  <si>
    <t>Cell site | Handover | Microcell | Multi layered cell</t>
  </si>
  <si>
    <t>This paper proposes a novel mobile communications system of integrating microcell and macrocell for future land mobile communications which allows the user to enjoy mobile communications services by using one terminal regardless of his terminal speed. Current and developing digital land mobile communications systems are classified into two categories according to their differences in cell size, operating environments, service requirements and terminal speeds. One is a microcell system offering cordless telephone services for the user moving at low speeds and the other is a macrocell system offering vehicle telephone services for the user moving at high speeds. In order to access these two systems, the user needs to have two different terminals and to use an appropriate one according to the operating environments, service requirements and terminal speeds. In this paper, we propose a land mobile communications system in which the user can place a call without any of the inconvenience described above. The proposed system consists of multi layered composite microcell system with no handover areas, each layer being composed of a number of microcells. This paper presents the detailed structure of this system and evaluates the performances of the channel capacity and the frequency of handovers during a call based on computer simulation results.</t>
  </si>
  <si>
    <t>266-271</t>
  </si>
  <si>
    <t>60025556;60025556;60025556</t>
  </si>
  <si>
    <t>55722970000;55683277000;55144871700</t>
  </si>
  <si>
    <t>Yamaguchi, Akira;Kobayashi, Hidco;Mizuno, Toshio</t>
  </si>
  <si>
    <t>Fujimino</t>
  </si>
  <si>
    <t>KDDI R&amp;D Laboratories</t>
  </si>
  <si>
    <t>Yamaguchi A.</t>
  </si>
  <si>
    <t>Proposal of multi layered microcell system with no handover areas</t>
  </si>
  <si>
    <t>2-s2.0-0030108176</t>
  </si>
  <si>
    <t>['‚ àº10', 'theoretical analysis', 'system performance', 'squinted beams', 'space diversity', 'snr threshold', 'single four', 'signal availability', 'noise ratio', 'little advantage', 'integrated time', 'important indicator', 'hz bandwidth', 'high snr', 'gain beams', 'experimental values', 'eight high', 'dramatic increase', 'butler matrix', 'analytical predictions', '5 hours', '30 db', '15 %,']</t>
  </si>
  <si>
    <t>The method of passive beam formation using a four-element Butler matrix to improve the signal availability of meteor scatter communication systems is investigated. Signal availability, defined as the integrated time that the signal-to-noise ratio (snr) exceeds some snr threshold, serves as an important indicator of system performance. Butler matrix signal availability is compared with the performance of a single four-element Yagi reference system using ‚àº6.5 hours of data from a 720 km north-south temperate latitude link. The signal availability improvement factor of the Butler matrix is found to range between 1.6-1.8 over the snr threshold range of 20-30 dB in a 300-Hz bandwidth. Experimental values of the Butler matrix signal availability improvement factor are compared with analytical predictions. The experimental values show an expected snr threshold dependency with a dramatic increase at high snr. A theoretical analysis is developed to describe this increase. The signal availability can be further improved by ‚àº10-20% in a system employing two four-element Butler matrices with squinted beams so as to illuminate the sky with eight high-gain beams. Space diversity is found to increase the signal availability of a single antenna system by ‚àº10-15%, but the technique has very little advantage in a system already employing passive beam formation.</t>
  </si>
  <si>
    <t>367-380</t>
  </si>
  <si>
    <t>60026242;60026242</t>
  </si>
  <si>
    <t>6603912532;57204345637</t>
  </si>
  <si>
    <t>Akram, Ammad;Cannon, Paul S.</t>
  </si>
  <si>
    <t>Salisbury</t>
  </si>
  <si>
    <t>Defence Science and Technology Laboratory</t>
  </si>
  <si>
    <t>Akram A.</t>
  </si>
  <si>
    <t>Passive beam forming and spatial diversity in meteor scatter communication systems</t>
  </si>
  <si>
    <t>10.1029/95RS03258</t>
  </si>
  <si>
    <t>2-s2.0-0030108233</t>
  </si>
  <si>
    <t>['wave reflection', 'transmission coefficients', 'total reflection', 'structure using', 'pbg material', 'measurements made', 'good agreement', 'experimental model', 'dielectric reflector', 'bcc lattice', 'also used']</t>
  </si>
  <si>
    <t>Antennas | FDFD | FDTD | Photonic band-gap materials | Reflectors</t>
  </si>
  <si>
    <t>A finite thickness slab of two-dimensional photonic band-gap (PBG) material is analyzed to determine the plane-wave reflection and transmission coefficients as functions of the angle of incidence. It is shown that within the band-gap, where there is total reflection, the reflection is equivalent to that from a plane surface located within the PBG material (the reflection plane concept). The two-dimensional PBG material is used as an all-dielectric reflector for an electric dipole antenna. Field patterns computed with the use of the reflection plane concept are compared with measurements made on an experimental model and are found to be in good agreement. A three-dimensional PBG material with a BCC lattice is also used as a reflector for an electric dipole antenna. Field patterns calculated for this structure using the finite-difference-time-domain (FDTD) method are also in good agreement with measurements. ¬© 1996 John Wiley &amp; Sons, Inc.</t>
  </si>
  <si>
    <t>169-174</t>
  </si>
  <si>
    <t>60015099;60015099;60015099;60021032</t>
  </si>
  <si>
    <t>7004330418;7201842082;7005145243;7406739047</t>
  </si>
  <si>
    <t>Kesler, Morris P.;Maloney, James G.;Shirley, Brian L.;Smith, Glenn S.</t>
  </si>
  <si>
    <t>Atlanta;Atlanta</t>
  </si>
  <si>
    <t>Georgia Institute of Technology;Georgia Tech Research Institute</t>
  </si>
  <si>
    <t>60021032;60015099</t>
  </si>
  <si>
    <t>Kesler M.</t>
  </si>
  <si>
    <t>Antenna design with the use of photonic band-gap materials as all-dielectric planar reflectors</t>
  </si>
  <si>
    <t>10.1002/(SICI)1098-2760(199603)11:4&lt;169::AID-MOP1&gt;3.0.CO;2-I</t>
  </si>
  <si>
    <t>2-s2.0-0030108449</t>
  </si>
  <si>
    <t>['wave spectrometry', 'reverse biased', 'novel wide', 'equivalent temperature', 'avalanche breakdown', '40 ghz', '28200 k', '200 ghz']</t>
  </si>
  <si>
    <t>Noise sources | Spectrometry</t>
  </si>
  <si>
    <t>A novel wide-band noise source for millimetre-wave spectrometry is described. It uses power combined Schottky diodes, reverse biased to avalanche breakdown, mounted in a wide-band tapered slot antenna. Power has been produced from 15 to 200 GHz with an equivalent temperature of 28200 K at 40 GHz. ¬© 1996 Plenum Publishing Corporation.</t>
  </si>
  <si>
    <t>479-491</t>
  </si>
  <si>
    <t>Bowen, J. W.</t>
  </si>
  <si>
    <t>Reading</t>
  </si>
  <si>
    <t>University of Reading</t>
  </si>
  <si>
    <t>Bowen J.</t>
  </si>
  <si>
    <t>A solid-state noise source for millimetre wave spectrometry</t>
  </si>
  <si>
    <t>10.1007/BF02088023</t>
  </si>
  <si>
    <t>2-s2.0-0030108734</t>
  </si>
  <si>
    <t>['sequence comparison', 'rights reserved', 'moderate homology', 'far found', 'drosophila melanogaster', 'clones appears', 'antennal library']</t>
  </si>
  <si>
    <t>Bombyx mori | Insect antennae | Lepidoptera | Odorant binding protein | Olfaction</t>
  </si>
  <si>
    <t>From an antennal library of Bombyx mori cDNA clones encoding different binding proteins have been isolated. The deduced amino acid sequences showed only moderate homology to each other but shared several common structural features. Based on a sequence comparison with the antennal binding proteins from different moth species, one of the clones appears to encode a pheromone binding protein, whereas two others represent new members of the two general odorant binding protein families. A fourth clone encodes a protein which is related to antennal binding proteins so far found only in Drosophila melanogaster. Copyright ¬© 1996 Elsevier Science Ltd. All rights reserved.</t>
  </si>
  <si>
    <t>297-307</t>
  </si>
  <si>
    <t>60018373;60018373;60028868;60028868;60018373</t>
  </si>
  <si>
    <t>7201508329;6507100530;6701742552;36880050400;7103041183</t>
  </si>
  <si>
    <t>Krieger, J.;Von Nickisch-Rosenegk, E.;Mameli, M.;Pelosi, P.;Breer, H.</t>
  </si>
  <si>
    <t>Italy;Germany</t>
  </si>
  <si>
    <t>Pisa;Stuttgart</t>
  </si>
  <si>
    <t>Universit√† di Pisa;Universit√§t Hohenheim</t>
  </si>
  <si>
    <t>60028868;60018373</t>
  </si>
  <si>
    <t>Krieger J.</t>
  </si>
  <si>
    <t>Binding proteins from the antennae of Bombyx mori</t>
  </si>
  <si>
    <t>10.1016/0965-1748(95)00096-8</t>
  </si>
  <si>
    <t>2-s2.0-0030111244</t>
  </si>
  <si>
    <t>Naval Surface Warfare Center</t>
  </si>
  <si>
    <t>NSWC</t>
  </si>
  <si>
    <t>['wind loading', 'rolling elements', 'rolling element', 'radar antenna', 'nonlinear springs', 'load distribution', 'linear springs', 'inner race', 'francis group', 'forces transmitted', 'force along', 'contact stresses', 'contact stress', 'contact forces', 'bullgear assembly', 'bearings due', 'ball bearing', 'analysis shows']</t>
  </si>
  <si>
    <t>Contact mechanics | Rolling-element bearings | Stress analysis</t>
  </si>
  <si>
    <t>A structural finite element model has been developed for calculating the forces transmitted through the rolling elements (load distribution) in a bullgear assembly. The elastic structural model consists of 3-D beam elements used to approximate the global race deflection and non-linear springs that approximate the combined rolling element/raceway contact deflections. For rollers, an upperbound on the contact stress (assuming linear variation of force along the length of the roller) is estimated by modeling the rollers as pairs of nonlinear springs. The finite element approach iteratively solves the contact forces at each, rolling element. Contact stresses are then calculated from the contact, forces using Hertz contact theory. This approach is applied to analyze two proposed designs of ball and crossed roller bearing, bullgear assemblies used for rotating the radar antenna on top of a ship's mast. The loads analyzed include those arising from wind loading and from out-of-flatness of the inner race of the bearings due to deflection of the mast. The distribution of the load and the maximum contact stresses for the proposed bullgear assemblies are estimated and compared. It is found that the maximum contact stress in the crossed roller bearing is less than that in the ball bearing for both types of loads. Furthermore, the analysis shows that the out-of-flatness loading produces significantly higher stresses than wind loading. ¬© 1996 Taylor and Francis Group, LLC.</t>
  </si>
  <si>
    <t>286-295</t>
  </si>
  <si>
    <t>1547397X</t>
  </si>
  <si>
    <t>Tribology Transactions</t>
  </si>
  <si>
    <t>60009254;60009254;60009254;60017965</t>
  </si>
  <si>
    <t>7003776371;7005578514;7006719031;7006556993</t>
  </si>
  <si>
    <t>Madhavan, V.;Farris, T. N.;Chandrasekar, S.;Craig, L.</t>
  </si>
  <si>
    <t>Crane;West Lafayette</t>
  </si>
  <si>
    <t>Naval Surface Warfare Center Crane Division;Purdue University</t>
  </si>
  <si>
    <t>60017965;60009254</t>
  </si>
  <si>
    <t>Madhavan V.</t>
  </si>
  <si>
    <t>Fem comparison of ball and roller bullgears</t>
  </si>
  <si>
    <t>10.1080/10402009608983530</t>
  </si>
  <si>
    <t>2-s2.0-0030111794</t>
  </si>
  <si>
    <t>['visibility conditions', 'video records', 'velocity conditions', 'river breakup', 'rapidly deployed', 'radar results', 'radar antenna', 'quantitative comparisons', 'principal error', 'precise tool', 'possible ice', 'measurement methods', 'ice motion', 'full range', 'frazil run', 'doppler radar', 'continuously acquire', 'connecticut river', 'beam width', 'analytical method']</t>
  </si>
  <si>
    <t>Doppler radar | Error analysis | Frazil run | River breakup | River ice velocity | Velocity measurement</t>
  </si>
  <si>
    <t>River ice velocity measurements are fundamental to analyses of river ice dynamics. Ice velocity measurement with a continuous-wave Doppler radar system having real-time data acquisition and digital signal processing capability was evaluated during a river breakup and a frazil run on the Connecticut River. This system can be rapidly deployed, requires minimal operator interaction, will continuously acquire, process, store, and display ice velocity data, and does not depend on visibility conditions. In parallel, video records of ice motion were obtained at the same location for later manual processing and comparison with the radar results. We describe the Doppler radar system and obtain bounding estimates of possible measurement errors. The principal error in Doppler ice velocity measurement is due to the beam width of the radar antenna, and an analytical method is developed to minimize this error. Measured ice velocities ranged from 1 to 2.5 m/s during the river breakup, and from 0.5 to 0.65 m/s in the frazil run. Quantitative comparisons between the radar and video results show fundamental agreement between these measurement methods, and demonstrate that Doppler radar is an effective, efficient, and precise tool for obtaining river ice velocities over the full range of possible ice and velocity conditions.</t>
  </si>
  <si>
    <t>408-417</t>
  </si>
  <si>
    <t>Canadian Journal of Civil Engineering</t>
  </si>
  <si>
    <t>60006051;60006051;60006051</t>
  </si>
  <si>
    <t>7004195031;6701836951;55464978400</t>
  </si>
  <si>
    <t>Ferrick, M. G.;Yankielun, N. E.;Nelson, D. F.</t>
  </si>
  <si>
    <t>Hanover</t>
  </si>
  <si>
    <t>U.S. Army Cold Regions Research and Engineering Laboratory</t>
  </si>
  <si>
    <t>Ferrick M.G.</t>
  </si>
  <si>
    <t>A Doppler radar for continuous remote measurement of river ice velocity</t>
  </si>
  <si>
    <t>10.1139/l96-045</t>
  </si>
  <si>
    <t>2-s2.0-0030115236</t>
  </si>
  <si>
    <t>['suppression effect', 'soxhlet extraction', 'similar effect', 'resulting extract', 'prostephanus truncatus', 'previously infested', 'pheromone production', 'males could', 'infested maize', 'horn ),', 'greatly reduced', 'aggregation pheromone']</t>
  </si>
  <si>
    <t>aggregation pheromone | inhibition | larger grain borer | Prostephanus truncatus</t>
  </si>
  <si>
    <t>The rate of production of aggregation pheromone by male larger grain borer beetles, Prostephanus truncatus (Horn), is greatly reduced in the presence of live, conspecific female beetles. A similar effect is observed in the absence of live female beetles when males are placed on maize that was previously infested with males and females, suggesting that it is due to some chemical residue left by the females. This was shown to persist for at least 15 days, to be involatile and not perceived by receptors on the antennae of the males. Attempts to extract the chemical(s) responsible and transfer it to a new substrate gave variable results. Extraction of previously-infested maize with hexane, ether, dichloromethane, butanone or water under different conditions probably did not remove the suppression effect, but Soxhlet extraction with methanol did. However, when the resulting extract was recoated onto various substrates, no reduction in pheromone production by males could be demonstrated, suggesting that the methanol is extracting and/or destroying the chemical(s) responsible.</t>
  </si>
  <si>
    <t>171-181</t>
  </si>
  <si>
    <t>0022474X</t>
  </si>
  <si>
    <t>Journal of Stored Products Research</t>
  </si>
  <si>
    <t>60003661;60003661;60003661;60003661</t>
  </si>
  <si>
    <t>16442948000;7006481138;7404435415;7201717718</t>
  </si>
  <si>
    <t>Smith, Jane L.;Cork, Alan;Hall, David R.;Hodges, Rick J.</t>
  </si>
  <si>
    <t>Chatham</t>
  </si>
  <si>
    <t>Natural Resources Institute</t>
  </si>
  <si>
    <t>Smith J.L.</t>
  </si>
  <si>
    <t>Investigation of the effect of female larger grain borer, Prostephanus truncatus (Horn) (coleoptera: bostrichidae), and their residues on the production of aggregation pheromone by males</t>
  </si>
  <si>
    <t>0022474X96000045</t>
  </si>
  <si>
    <t>10.1016/0022-474X(96)00004-5</t>
  </si>
  <si>
    <t>2-s2.0-0030117053</t>
  </si>
  <si>
    <t>National Institute of Neurological Disorders and Stroke</t>
  </si>
  <si>
    <t>R01NS026412</t>
  </si>
  <si>
    <t>NINDS</t>
  </si>
  <si>
    <t>['would indicate', 'whole mounts', 'thoracic nephrocytes', 'specific patterns', 'reproductive system', 'reporter gene', 'prevent errors', 'physiologically interesting', 'particular interest', 'organs including', 'metamorphic remodeling', 'melanogaster reared', 'making transformants', 'lymph glands', 'larval intestine', 'lacz transformants', 'imaginai tissues', 'good correlation', 'gene activity', 'gal staining', 'fat body', 'drosophiia melanogaster', 'detailed maps', 'detailed analysis', 'data interpretation', 'commonly used', 'cellular epidermis', 'bacterial contaminants', 'axenic conditions', 'applying x', 'adult stages']</t>
  </si>
  <si>
    <t>Œ≤-galactosidase activity is known to exist in Drosophiia melanogaster, but a detailed analysis of the tissue-specific patterns of activity has not previously been reported. Such an analysis is of particular interest because Drosophiia is commonly used for making transformants that carry fusion genes in which the E. coli Œ≤-galactosidase gene, lacZ, is used as a reporter gene. When these transformants are analyzed for Œ≤-galactosidase activity by using chromogen X-gal staining, the method does not distinguish true fusion-gene activity from endogenous Œ≤-galactosidase activity or from the Œ≤-galactosidase activity of bacterial contaminants. Therefore, detailed maps of endogenous Œ≤-galactosidase activity in this organism would help to prevent errors in data interpretation and would indicate which stages were most appropriate for experiments with the lacZ transformants. We have constructed such maps by applying X-gal staining methods to serial frozen sections and whole mounts of larval, prepupal, pupal, and adult stages of D. melanogaster reared under axenic conditions. Results showed endogenous Œ≤-galactosidase activity in a variety of organs including the larval intestine, spiracles, lymph glands, cellular epidermis, and eye-antenna imaginai discs; the pupal cellular epidermis, lymph glands, imaginai tissues, fat body, and spiracle; and the adult pericardial cells, thoracic nephrocytes, ventriculus, and reproductive system. The good correlation between staining and metamorphic remodeling and phagocytic activity indicates that endogenous Œ≤-galactosidase is physiologically interesting.</t>
  </si>
  <si>
    <t>173-187</t>
  </si>
  <si>
    <t>Biological Bulletin</t>
  </si>
  <si>
    <t>60008279;60008279</t>
  </si>
  <si>
    <t>6602198991;57213848368</t>
  </si>
  <si>
    <t>Schnetzer, Jamie Watler;Tyler, Mary S.</t>
  </si>
  <si>
    <t>Orono</t>
  </si>
  <si>
    <t>University of Maine</t>
  </si>
  <si>
    <t>Schnetzer J.</t>
  </si>
  <si>
    <t>Endogenous Œ≤-galactosidase activity in the larval, pupal, and adult stages of the fruit fly, Drosophila melanogaster, indicates need for caution in lacZ fusion-gene studies</t>
  </si>
  <si>
    <t>10.2307/1542537</t>
  </si>
  <si>
    <t>2-s2.0-0030118630</t>
  </si>
  <si>
    <t>['telemetric transmitter', 'subcutaneous tunnel', 'receiver placed', 'moving rat', 'limited space', 'laboratory rat', 'key words', 'eec signals', 'eec data', 'cranium bones', 'behavioral tasks', 'available commercially']</t>
  </si>
  <si>
    <t>We describe a method of implanting a telemetric transmitter of EEC signals in the laboratory rat. The transmitter is available commercially and may be implanted in a subcutaneous pocket prepared in the hindermost dorsal region of the animal. The two stainless steel electrodes connected to the transmitter are led to the cranium through a subcutaneous tunnel, and are fixed to the cranium bones. EEC signals are collected by a receiver placed under the cage; reception of the signals is improved by suitably placed antennae. The method allows recording of EEC data from a free-moving rat during the expression of behavioral tasks in a limited space. Key Words: EEG -Telemetry -Sleep -Learning.</t>
  </si>
  <si>
    <t>131-134</t>
  </si>
  <si>
    <t>Italian Journal of Neurological Sciences</t>
  </si>
  <si>
    <t>Cotugno, M.</t>
  </si>
  <si>
    <t>Napoli</t>
  </si>
  <si>
    <t>Dipartimento di Fisiologia Generale e Ambientale</t>
  </si>
  <si>
    <t>Cotugno M.</t>
  </si>
  <si>
    <t>Implantation of an EEG telemetric transmitter in the rat</t>
  </si>
  <si>
    <t>10.1007/BF02000843</t>
  </si>
  <si>
    <t>2-s2.0-0030119019</t>
  </si>
  <si>
    <t>['voltage esd', 'triboelectric processes', 'transmission line', 'surrounding space', 'spark gap', 'signal transmissions', 'short time', 'radiation antenna', 'momentary switch', 'moderate speed', 'metal objects', 'metal object', 'metal esd', 'lowvoltage esd', 'geometric conditions', 'experiments revealed', 'experimentally analyzed', 'esd point', 'energy conversion', 'emi actions', 'electrostatic discharge', 'electrons movement', 'electronic systems', 'discharge current', 'circuit upset', 'charge voltage', 'always unidirectional', '5 ghz']</t>
  </si>
  <si>
    <t>Energy conversion | Impulsive fields | Low-voltage esd | Ultra broad-band spectrum distributions | Unidirectional charge movement</t>
  </si>
  <si>
    <t>This paper clarified fundamental aspects of both triboelectric processes and electrostatic discharge (ESD) phenomena to the electronic systems. A chance for ESD can occur if a charged metal object (steel piped chair, for example) contacts or collides with another metal objects at moderate speed. At metalmetal ESD event, the metal objects act as a radiation antenna in a very short time (some 100ps, for example) which emanates impulsive electromagnetic fields with unipolarity into the surrounding space. Because of ESD at low-voltage (3kV or less) conditions, the direction of electrons movement at the spark gap is always unidirectional and fixed. The spark gap works as a momentary switch and also as a diode. The dominant fields radiated from the metal objects are impulsive electric fields or impulsive magnetic fields which depend on the metal object's electrical and geometric conditions. This impulsive electromagnetic fields penetrate electronic systems, causing electromagnetic interference (EMI) such as malfunctions or circuit upset. The difference between EMI actions in high-voltage ESD and lowvoltage ESD is experimentally analyzed in terms of energy conversion/consumption. A series of experiments revealed that EMI actions due to the metal-metal ESD are not proportional to the charge voltage nor the discharge current. In order to capture single shot impulsive electromagnetic fields very close to the ESD point (wave source), a short monopole antenna as an ultra broadband field sensor was devised. As for signal transmissions between the short monopole antenna and the instrument (receiver), micro/millimeter wave techniques were applied. The transmission line's minimum band width DC-18.5 GHz is required for time domain measurements of low-voltage ESD.</t>
  </si>
  <si>
    <t>457-461</t>
  </si>
  <si>
    <t>Honda, Masamitsu</t>
  </si>
  <si>
    <t>Nihon Unisys, Ltd.</t>
  </si>
  <si>
    <t>Honda M.</t>
  </si>
  <si>
    <t>Fundamental aspects of BSD phenomena and its measurement techniques</t>
  </si>
  <si>
    <t>2-s2.0-0030120919</t>
  </si>
  <si>
    <t>['two methods', 'gap length', 'charge neutralized', '6 nc', '3 ns', '1 mm']</t>
  </si>
  <si>
    <t>Charge transition and charge neutralization | Electrostatic discharge | Small gap discharge</t>
  </si>
  <si>
    <t>The charge neutralized at a small gap discharge has been evaluated from measured electromagnetic fields by two methods. The small gap discharges simulate ESD events. The evaluated charge decreases rapidly as a step shape immediately in a moment of the discharge. The accumulated static charge and the risetime of the neutralization step increase with the gap length. When the gap length is 0.1 mm, risetime and the initial static charge are about 0.3 ns and 5.6 nC, respectively.</t>
  </si>
  <si>
    <t>474-481</t>
  </si>
  <si>
    <t>60032315;60032315</t>
  </si>
  <si>
    <t>7005911217;7403058439</t>
  </si>
  <si>
    <t>Ishigami, Shinobu;Iwasaki, Takashi</t>
  </si>
  <si>
    <t>Chofu</t>
  </si>
  <si>
    <t>The University of Electro-Communications</t>
  </si>
  <si>
    <t>Ishigami S.</t>
  </si>
  <si>
    <t>Evaluation of charge transition in a small gap discharge</t>
  </si>
  <si>
    <t>2-s2.0-0030120920</t>
  </si>
  <si>
    <t>['time ).', 'simple experiment', 'signal path', 'signal decorrelation', 'scattering analysis', 'resolution estimation', 'proposed method', 'new technique', 'music algorithm', 'frequency characteristic', 'estimation accuracy']</t>
  </si>
  <si>
    <t>Beamspace root-music algorithm | Electromagnetic scattering | Frequency decay parameter | Modified root-music algorithm | Time-domain fltering</t>
  </si>
  <si>
    <t>A new superresolution technique is proposed for high-resolution estimation of the scattering analysis. For complicated multipath propagation environment, it is not enough to estimate only the delay-times of the signals. Some other information should be required to identify the signal path. The proposed method can estimate the frequency characteristic of each signal in addition to its delay-time. One method called modified (Root) MUSIC algorithm is known as a technique that can treat both of the parameters (frequency characteristic and delay-time). However, the method is based on some approximations in the signal decorrelation, that sometimes make problems. Therefore, further modification should be needed to apply the method to the complicated scattering analysis. In this paper, we propose to apply a time-domain null filtering scheme to reduce some of the dominant signal components. It can be shown by a simple experiment that the new technique can enhance the estimation accuracy of the frequency characteristic in the Root-MUSIC algorithm.</t>
  </si>
  <si>
    <t>595-601</t>
  </si>
  <si>
    <t>60022313;60022313;60022313</t>
  </si>
  <si>
    <t>57203100681;7404476613;35570317000</t>
  </si>
  <si>
    <t>Yamada, Hiroyoshi;Yamaguchi, Yoshio;Sengoku, Masakazu</t>
  </si>
  <si>
    <t>Yamada H.</t>
  </si>
  <si>
    <t>A time-domain filtering scheme for the modified root-music algorithm</t>
  </si>
  <si>
    <t>2-s2.0-0030121461</t>
  </si>
  <si>
    <t>['¬© iee', 'widely controlled', 'slot length', 'scattering parameters', 'reciprocity theorem', 'reciprocity method', 'port network', 'numerical results', 'dielectric anisotropy', 'certain value', 'available measured', 'anisotropic substrates', 'also investigated']</t>
  </si>
  <si>
    <t>Anisotropic dielectric substrates | Microstrip line | MMICs | Multilayer phased arrays</t>
  </si>
  <si>
    <t>The reciprocity method is extended to analyse arbitrarily oriented slot-coupled microstrip lines. The case of uniaxially anisotropic dielectric substrates is considered. The exact Green functions for these anisotropic substrates are used to solve for the unknown slot electric field, from which scattering parameters of a four-port network for this structure are obtained by using the reciprocity theorem. Comparison of numerical results for parallel microstrip lines with other available measured and computed data shows good agreement. It is found that for arbitrarily oriented microstrip lines, by varying slot inclination the angle coupling level can be widely controlled, and there exists maximum coupling for a certain value of slot inclination angle. Effects of other parameters such as slot length and dielectric anisotropy are also investigated. ¬© IEE, 1996.</t>
  </si>
  <si>
    <t>141-145</t>
  </si>
  <si>
    <t>60026338;60026338;60026338-60018714</t>
  </si>
  <si>
    <t>35566584200;7402099663;57027512900</t>
  </si>
  <si>
    <t>Antar, Y. M.M.;Fan, Z.;Ittipiboon, A.</t>
  </si>
  <si>
    <t>Kingston;Ottawa</t>
  </si>
  <si>
    <t>Royal Military College of Canada;Communications Research Centre</t>
  </si>
  <si>
    <t>60026338;60018714</t>
  </si>
  <si>
    <t>Antar Y.</t>
  </si>
  <si>
    <t>Scattering parameters of arbitrarily oriented slotcoupled microstrip lines</t>
  </si>
  <si>
    <t>10.1049/ip-map:19960272</t>
  </si>
  <si>
    <t>2-s2.0-0030121477</t>
  </si>
  <si>
    <t>['volume operation', 'single aperture', 'power efficiency', 'plasma generator', 'large rf', 'fully immersed', 'extraction region', 'electron temperature', 'electron density', 'driven plasma', 'cm3 ),', '2 mhz', '13 mm', '1 ev']</t>
  </si>
  <si>
    <t>Inductively coupled discharge | Magnetic filter | NBI | Negative hydrogen ion | rf-driven negative ion source | Volume production</t>
  </si>
  <si>
    <t>A large rf-driven negative hydrogen ion source has been developed for a neutral beam injection (NBI) system in future experimental fusion devices. Dimensions of the rf plasma generator are 30 √ó 30 √ó 20 cm3. An induction coil antenna is fully immersed into the plasma generator. The rf-driven plasma with an electron density of 1.5 √ó 1012 cm-3 was generated at 28 kW rf power at a frequency of 2 MHz. The electron temperature in the extraction region decreases as the line-integrated magnetic filter field strength increases. An electron temperature in the extraction region of 1 eV, which is suitable for generating negative ions, was obtained at a line-integrated filter field strength of 1030 G cm. Negative hydrogen ions are extracted from a single aperture of 13 mm in diameter in a pure-volume operation. An extracted negative ion current of 5.5 mA was obtained at 13.1 mTorr gas pressure and 15 kW rf power. This negativeion current corresponds to a power efficiency of 5.0 (mA/cm2)/(W/cm3), which is superior to that in filament-arc negative ion sources.</t>
  </si>
  <si>
    <t>2356-2362</t>
  </si>
  <si>
    <t>60021523;60015970;60021523;60015970;60015970;60021523</t>
  </si>
  <si>
    <t>7005354639;7005398504;35275219300;24796093000;7005378867;57214927805</t>
  </si>
  <si>
    <t>Takanashi, Toshihiko;Takeiri, Yasuhiko;Kaneko, Osamu;Oka, Yoshihide;Tsumori, Katsuyoshi;Kuroda, Tsutomu</t>
  </si>
  <si>
    <t>Hayama;Toki</t>
  </si>
  <si>
    <t>The Graduate University for Advanced Studies;National Institutes of Natural Sciences - National Institute for Fusion Science</t>
  </si>
  <si>
    <t>60021523;60015970</t>
  </si>
  <si>
    <t>Takanashi T.</t>
  </si>
  <si>
    <t>Plasma characteristics of a large rf-driven negative hydrogen ion source</t>
  </si>
  <si>
    <t>10.1143/jjap.35.2356</t>
  </si>
  <si>
    <t>2-s2.0-0030121674</t>
  </si>
  <si>
    <t>['telecommunications equipment', 'structural components', 'power lines', 'paper reports', 'outside parts', 'many positions', 'lightning surges', 'lightning rod', 'increased use', 'ground potential', 'excess voltage', 'distribution ratios', 'circuits susceptible']</t>
  </si>
  <si>
    <t>Direct lightning | Grounding system | Lightning protection | Lightning surge | Radio relay station</t>
  </si>
  <si>
    <t>It has become very important to study the lightning surges that flow into telecommunications equipment because of the increased use of circuits susceptible to excess voltage. This paper reports for the first time simultaneous measurements of distributed lightning current at many positions in a mountain-top radio relay station caused by natural direct lightning strikes. More than 90% of the direct lightning current flowed from the lightning rod to the ground through building structural components such as antenna tower legs, waveguides, and so on, with the high frequency components of the lightning current tending to flow into the outside parts of those structural components. And then, 25 to 43 % of the lightning current flowed out again to outside telecommunications cables and power lines because the lightning current raised the station's ground potential. Based on these measurements, to help predict lightning current which is dangerous to telecommunications equipment, lightning current occurrence probabilities at the waveguide and cables were estimated by analyzing the distribution ratios between the current in those components.</t>
  </si>
  <si>
    <t>522-526</t>
  </si>
  <si>
    <t>7405726973;35617562200</t>
  </si>
  <si>
    <t>Sato, Masaji;Kuramoto, Shoichi</t>
  </si>
  <si>
    <t>Sato M.</t>
  </si>
  <si>
    <t>Observed direct lightning current distribution at a mountaintop radio relay station</t>
  </si>
  <si>
    <t>2-s2.0-0030121726</t>
  </si>
  <si>
    <t>['¬© iee', 'vehicular surface', 'substrate thickness', 'studied herein', 'radiation patterns', 'patch antenna', 'modern aeronautical', 'input impedance', 'increased significantly', 'composite materials', 'composite lamina', 'automobile industries']</t>
  </si>
  <si>
    <t>Input impedance | Laminated ground plane | Microstrip antenna | Patch radiator | Radiation pattern</t>
  </si>
  <si>
    <t>In modern aeronautical and automobile industries, composite materials are becoming increasingly popular for building the vehicular surface. The antenna engineer may face the situation of needing to design patch radiators above the composite material instead of a conductor ground plane. The input impedance and radiation patterns of a rectangular patch antenna attached to a laminated ground plane by using an integral equation approach is studied herein. The effects of composite lamina, substrate thickness and current probe location on the input impedance and radiation patterns are analysed. It is observed that the bandwidth of the patch antenna can be increased significantly when the substrate thickness is reduced. This observation is contrary to the conventional microstrip antenna concept and can be used to design a wideband microstrip radiator. ¬© IEE, 1996.</t>
  </si>
  <si>
    <t>107-112</t>
  </si>
  <si>
    <t>Kiang, J. F.</t>
  </si>
  <si>
    <t>Taichung</t>
  </si>
  <si>
    <t>National Chung Hsing University</t>
  </si>
  <si>
    <t>Kiang J.</t>
  </si>
  <si>
    <t>Radiation characteristics of rectangular patch antennas with a laminated ground plane</t>
  </si>
  <si>
    <t>10.1049/ip-map:19960232</t>
  </si>
  <si>
    <t>2-s2.0-0030123290</t>
  </si>
  <si>
    <t>['unified method', 'space paths', 'presented referring', 'present work', 'present paper', 'predictive analysis', 'particularly oriented', 'numerical results', 'lognormal assumption', 'dual polarization', 'complementary aspect', 'another point', 'adjacent earth']</t>
  </si>
  <si>
    <t>Antennas and propagation | Electronic and radio applications | Radio communication | Satellite communication</t>
  </si>
  <si>
    <t>The main propagation effect on interference between adjacent earth-space paths is considered to be the differential rain attenuation. In the present paper, a unified method for the prediction of rain differential attenuation statistics, valid for both single/dual polarization systems, which is based on the two-dimensional gamma distribution, is proposed. The method is particularly oriented for application to earth-space paths located in Japan and other locations with similar climatic conditions. From another point of view, the present work is considered to be the complementary aspect of the predictive analysis which uses the lognormal assumption. Numerical results are presented referring to communication systems suffering from differential rain attenuation under the hypothesis of using both single and dual polarization.</t>
  </si>
  <si>
    <t>587-592</t>
  </si>
  <si>
    <t>60002947;60002947</t>
  </si>
  <si>
    <t>7102473576;6602659059</t>
  </si>
  <si>
    <t>Kanellopoulos, John D.;Vazouras, Christos N.</t>
  </si>
  <si>
    <t>Greece</t>
  </si>
  <si>
    <t>Athens</t>
  </si>
  <si>
    <t>National Technical University of Athens</t>
  </si>
  <si>
    <t>Kanellopoulos J.</t>
  </si>
  <si>
    <t>Predictive analysis of the interference on a dual polarized satellite system due to cross-polarization and differential rain attenuation (gamma case)</t>
  </si>
  <si>
    <t>2-s2.0-0030123720</t>
  </si>
  <si>
    <t>['wide window', 'visual observation', 'two estrus', 'standing events', 'shorter duration', 'sensor sent', 'radiotelemetric signal', 'radiotelemetric devices', 'radiotelemetric device', 'one lost', 'observed visually', 'mounted devices', 'microcomputer via', 'increased efficiency', 'heifer identification', 'fertility seems', 'estrus ranging', 'detection methods', 'detect 11', 'averaged 50', '73 %).', '6 h', '49 heifers', '45 min', '41 heifers', '37 %)', '2 h', '14 ¬±', '100 %)']</t>
  </si>
  <si>
    <t>Estrus | Heifers | Puberty | Sensors | Telemetry</t>
  </si>
  <si>
    <t>The effectiveness of two estrus-detection methods (visual observation and radiotelemetric, pressure-sensitive, rump-mounted devices) was compared in peripubertal, crossbred yearling beef heifers. Heifers (n = 50) were fitted with a pressure-sensitive device affixed to their rumps to which a battery-operated radio transmitter was connected. Activation of the sensor sent a radiotelemetric signal to a microcomputer via a fixed radio antenna. Heifer identification, date, time, and duration of standing events were recorded. Estrus was synchronized by feeding melengestrol acetate (MGA) for 14 d and then injecting PGF2Œ± 17 d after the last daily dose of MGA. Following the injection of PGF2Œ±, heifers were observed visually for signs of estrus at 0730 and 1630 (45 min each). Estrus was detected in 41 of 49 heifers (one lost the device) by visual observation and(or) the radiotelemetric device. Number of standing events during estrus, determined by the radiotelemetric device, averaged 50.1 ¬± 6.4 per heifer, with the duration of estrus ranging from 2.6 to 26.2 h (average = 14 ¬± .8 h). Visual observation failed to detect 11 of 41 heifers (37%) that were detected by the radiotelemetric device. Heifers with fewer standing events (19.3 vs 60.5; P &lt; .001) and estrus of shorter duration (8.4 vs 15.6 h; P &lt; .001) were those not identified by visual observation. Based on intervals between the first detected standing event of estrus and time of insemination, a wide window of fertility seems to exist in some heifers. Radiotelemetric devices were useful in identifying a greater (P &lt; .05) proportion (100%) of heifers in estrus (increased efficiency) compared with visual observation (73%). However, accuracy of both methods was similar.</t>
  </si>
  <si>
    <t>729-735</t>
  </si>
  <si>
    <t>Journal of Animal Science</t>
  </si>
  <si>
    <t>60000689;60000689;60008481-60029223;60000689;60009226</t>
  </si>
  <si>
    <t>7402960212;15037493800;57210785670;7004002844;6602289195</t>
  </si>
  <si>
    <t>Stevenson, J. S.;Smith, M. W.;Jaeger, J. R.;Corah, L. R.;LeFever, D. G.</t>
  </si>
  <si>
    <t>United States;United States;United States;United States</t>
  </si>
  <si>
    <t>Burns;Fort Collins;Hays;Manhattan</t>
  </si>
  <si>
    <t>Eastern Oregon Agricultural Research Center;Colorado State University;Western Kansas Agricultural Research Centers;Kansas State University</t>
  </si>
  <si>
    <t>60029223;60009226;60008481;60000689</t>
  </si>
  <si>
    <t>Stevenson J.</t>
  </si>
  <si>
    <t>Detection of Estrus by Visual Observation and Radiotelemetry in Peripubertal, Estrus-Synchronized Beef Heifers</t>
  </si>
  <si>
    <t>10.2527/1996.744729x</t>
  </si>
  <si>
    <t>2-s2.0-0030124083</t>
  </si>
  <si>
    <t>['¬© iee', 'wide bandwidth', 'various values', 'te111y mode', 'suitable choice', 'stub length', 'structural parameters', 'return losses', 'results presented', 'radiation patterns', 'radiation efficiency', 'q factors', 'numerical results', 'new antenna', 'model based', 'investigated theoretically', 'input impedances', 'aperture displacement', 'aperture dimensions', 'also discussed']</t>
  </si>
  <si>
    <t>Aperture-coupled resonators | Dielectric resonator antennas | Microwave antennas</t>
  </si>
  <si>
    <t>Characteristics of an aperture-coupled rectangular dielectric resonator are investigated theoretically. A model based on the modal expansion method and the spectral domain approach is developed. Numerical results for Q factors, radiation efficiency and radiation patterns are presented for various values of material and structural parameters of the resonator, and it is found that by suitable choice of these parameters high efficiency, wide bandwidth and broadside radiation patterns can be achieved for the TE111y mode. Effects of aperture dimensions, aperture displacement and open-stub length on input impedances are also discussed. Results for return losses and radiation patterns are compared with available measured data, showing reasonable agreement. The results presented should be useful for the design of this type of new antenna. ¬© IEE, 1996.</t>
  </si>
  <si>
    <t>113-118</t>
  </si>
  <si>
    <t>60026338;60026338</t>
  </si>
  <si>
    <t>35566584200;7402099663</t>
  </si>
  <si>
    <t>Antar, Y. M.M.;Fan, Z.</t>
  </si>
  <si>
    <t>Kingston</t>
  </si>
  <si>
    <t>Royal Military College of Canada</t>
  </si>
  <si>
    <t>Theoretical investigation of aperture-coupled rectangular dielectric resonator antenna</t>
  </si>
  <si>
    <t>10.1049/ip-map:19960269</t>
  </si>
  <si>
    <t>2-s2.0-0030124351</t>
  </si>
  <si>
    <t>['transmission line', 'top point', 'terminal load', 'terminal ends', 'step waveform', 'seems equivalently', 'monopole antenna', 'moment method', 'model field', 'line equations', 'induced frequency', 'fourier transform', 'feed point', 'experimental results', 'domain voltage', 'coupling response', 'coupling mechanism']</t>
  </si>
  <si>
    <t>Coupling | Electromagnetic interference | Line equations | Moment method | Transient near field</t>
  </si>
  <si>
    <t>The coupling response of an external transient electromagnetic field to a transmission line is considered. An experiment has been conducted to verify the line equations for a transmission line excited externally by a transient near field. The model field is generated by a monopole antenna installed in the vicinity of the transmission line and driven by a step waveform. The waveform is analyzed into discrete spectrum components using a Fourier transform. The frequency-domain field components affecting the transmission line are estimated by the moment method, and then the induced frequency-domain voltage at the terminal load is converted into a time-domain voltage using an inverse Fourier transform. Comparison between the measured and the computed values provides verification of the line equations. The coupling mechanism is discussed from the experimental results. It seems equivalently that the transmission line picks up the field, generated at the feed point and the top point of the monopole antenna, at both terminal ends.</t>
  </si>
  <si>
    <t>497-502</t>
  </si>
  <si>
    <t>7005314999;55188859000</t>
  </si>
  <si>
    <t>Kami, Yoshio;Kimura, Masafumi</t>
  </si>
  <si>
    <t>Kami Y.</t>
  </si>
  <si>
    <t>Coupling of a transient near field to a transmission line</t>
  </si>
  <si>
    <t>2-s2.0-0030124372</t>
  </si>
  <si>
    <t>['¬© iee', 'value method', 'te cases', 'radiation properties', 'published data', 'mathieu functions', 'interesting results', 'dual infinite', 'different geometries', 'dielectric coating', 'axial slots', 'addition theorem']</t>
  </si>
  <si>
    <t>Cylindrical structures | Dielectric coatings | Radiation properties | Slots</t>
  </si>
  <si>
    <t>The radiation properties of axial slots on a conducting elliptic cylinder coated by a dielectric are investigated. The dielectric coating has an elliptical outer trajectory which is not confocal with the conducting slotted elliptic cylinder. A dual infinite-series solution based on the boundary-value method is obtained with the aid of the addition theorem of Mathieu functions. Both TM and TE cases are considered. The dual infinite series involved in the solution are then truncated to generate numerical results. The accuracy of the calculations is checked by comparison with published data. Other interesting results for different geometries are then illustrated. ¬© IEE, 1996.</t>
  </si>
  <si>
    <t>124-130</t>
  </si>
  <si>
    <t>60009506;60009697;60009697</t>
  </si>
  <si>
    <t>7006917371;7005104207;6505694369</t>
  </si>
  <si>
    <t>Ragheb, H. A.;Sebak, A.;Shafi, L.</t>
  </si>
  <si>
    <t>Canada;Saudi Arabia</t>
  </si>
  <si>
    <t>Winnipeg;Dhahran</t>
  </si>
  <si>
    <t>University of Manitoba;King Fahd University of Petroleum and Minerals</t>
  </si>
  <si>
    <t>60009697;60009506</t>
  </si>
  <si>
    <t>Ragheb H.</t>
  </si>
  <si>
    <t>Radiation by axial slots on a dielectric-coated nonconfocal conducting elliptic cylinder</t>
  </si>
  <si>
    <t>10.1049/ip-map:19960246</t>
  </si>
  <si>
    <t>2-s2.0-0030124655</t>
  </si>
  <si>
    <t>['¬© iee', 'integral equation', 'induced current', 'dimensional structure', 'dimensional field', 'cylindrical axis', 'current components', 'computational efficiency', 'arbitrary three', 'arbitrary cross']</t>
  </si>
  <si>
    <t>Cylindrical structure | Electric field integral equation</t>
  </si>
  <si>
    <t>An electric field integral equation for the induced current on a cylindrical perfect conductor with arbitrary cross-section is presented. The two-dimensional structure is excited by an arbitrary three-dimensional field. The integral equation is Fourier transformed along the cylindrical axis and decoupled in terms of the current components for computational efficiency. An example of an efficient moment method implementation using subsectional basis functions for solving the integral equation is given. The computed radiation patterns of dipoles in the presence of a conducting strip show good agreement with measurements and diffraction theory calculations. ¬© IEE, 1996.</t>
  </si>
  <si>
    <t>147-151</t>
  </si>
  <si>
    <t>60000990;60000990</t>
  </si>
  <si>
    <t>6602218593;6603063965</t>
  </si>
  <si>
    <t>Wettergren, J.;Sl√§ttman, P.</t>
  </si>
  <si>
    <t>Gothenburg</t>
  </si>
  <si>
    <t>Chalmers University of Technology</t>
  </si>
  <si>
    <t>Wettergren J.</t>
  </si>
  <si>
    <t>Electric field integral equation for cylindrical structures</t>
  </si>
  <si>
    <t>10.1049/ip-map:19960234</t>
  </si>
  <si>
    <t>2-s2.0-0030124657</t>
  </si>
  <si>
    <t>['increasing ji', 'heavy ions', 'evaluated experimentally', 'diameter 0', 'c +,', 'aperture closure', '8 ka', '3 mm', '1 ka']</t>
  </si>
  <si>
    <t>The effect of aperture closure on the irradiation of an intense pulsed light ion beam of ion current density (Ji) 1-8 kA/cm2 has been evaluated experimentally. By using biased ion collectors the aperture closure is observed for Ji &gt; 1 kA/cm2 and the closing speed increases with increasing Ji or decreasing aperture size. At Ji = 8 kA/cm2, an aperture of diameter 0.3 mm is closed 40 ns after the rise of Ji. From the evaluation of the magnetic energy spectrometer, the effect is greater for heavy ions of C+, O+,... than for protons.</t>
  </si>
  <si>
    <t>4 B</t>
  </si>
  <si>
    <t>60018352;60018352;60018352</t>
  </si>
  <si>
    <t>6602239015;7004840555;7006293874</t>
  </si>
  <si>
    <t>Chishiro, Etsuji;Masugata, Katsumi;Yatsui, Kiyoshi</t>
  </si>
  <si>
    <t>Nagaoka</t>
  </si>
  <si>
    <t>Nagaoka University of Technology</t>
  </si>
  <si>
    <t>Chishiro E.</t>
  </si>
  <si>
    <t>Effect of aperture closure in intense pulsed light ion beam measurement</t>
  </si>
  <si>
    <t>10.1143/jjap.35.l526</t>
  </si>
  <si>
    <t>2-s2.0-0030124666</t>
  </si>
  <si>
    <t>['¬© iee', 'scanning angle', 'receiving ports', 'orthogonal two', 'novel two', 'layered slot', 'experimental investigation', 'element array', 'diplexing antenna', 'coupled self', '20 db']</t>
  </si>
  <si>
    <t>Mobile satellite communications | Slot-coupled self-diplexing antenna</t>
  </si>
  <si>
    <t>An experimental investigation of a novel two-layered slot-coupled self-diplexing antenna for mobile satellite communications is presented. A transmitting circular patch antenna is stacked on a receiving ring patch antenna. A modified symmetrical cross-slot is used to feed the circular patch antenna. Orthogonal two-point and four-point feeding methods for the ring patch antenna are compared. Characteristics of an isolated antenna element and a 16-element phased array antenna are presented. For the 16-element array, isolation between the transmitting and receiving ports was greater than 20 dB for a scanning angle of ¬±60¬∞. ¬© IEE, 1996.</t>
  </si>
  <si>
    <t>36985128100;7004961264;7102618328</t>
  </si>
  <si>
    <t>Murakami, Y.;Chiba, I.;Karasawa, Y.</t>
  </si>
  <si>
    <t>Slot-coupled self-diplexing array antenna for mobile satellite communications</t>
  </si>
  <si>
    <t>10.1049/ip-map:19960231</t>
  </si>
  <si>
    <t>2-s2.0-0030124722</t>
  </si>
  <si>
    <t>['¬© iee', 'unconstrained problem', 'square distance', 'simultaneously null', 'required nulls', 'radiation pattern', 'null synthesis', 'given pattern', 'efficient method', 'consider consists', 'closed form', 'assigned directions', 'array pattern']</t>
  </si>
  <si>
    <t>Circular arrays | Null synthesis</t>
  </si>
  <si>
    <t>In the paper we deal with the null synthesis of radiation pattern for single-ring circular arrays of equally spaced isotropic elements. The problem that we consider consists in finding the array pattern which minimises the mean-square distance from a given pattern, while being simultaneously null at assigned directions. We present a simple and efficient method of solution that uses a discrete Fourier transform (DFT) approach. At first, the unconstrained problem is solved in closed form, then the unconstrained optimum array pattern is modified in such a way as to produce the required nulls. ¬© IEE, 1996.</t>
  </si>
  <si>
    <t>103-105</t>
  </si>
  <si>
    <t>Vescovo, R.</t>
  </si>
  <si>
    <t>Trieste</t>
  </si>
  <si>
    <t>Universit√† degli Studi di Trieste</t>
  </si>
  <si>
    <t>Vescovo R.</t>
  </si>
  <si>
    <t>Pattern synthesis with null constraints for circular arrays of equally spaced isotropic elements</t>
  </si>
  <si>
    <t>10.1049/ip-map:19960251</t>
  </si>
  <si>
    <t>2-s2.0-0030125177</t>
  </si>
  <si>
    <t>['¬© iee', 'systematic procedure', 'submillimetre wavebands', 'reflection bands', 'placing transmission', 'perot interferometer', 'paper concentrates', 'fss ).', 'fpi concept', 'computing resources', 'cascaded surfaces', 'also useful']</t>
  </si>
  <si>
    <t>Antennas | Dichroics | Diplexers | Filters frequency selective surfaces</t>
  </si>
  <si>
    <t>The analysis of the Fabry-Perot interferometer (FPI) is extended to cascaded surfaces with frequency dependent reflectivities, and provides a systematic procedure for the design of multilayer frequency selective structures (FSS). The FPI concept is also useful in diagnosing the origins of features in the transmission/frequency response curves. The approach eliminates much of the uncertainty in the initial design stages, where placing transmission and reflection bands at required frequency locations demands time and computing resources. The paper concentrates on double layer FSS and the application of the technique for design and diagnosis is illustrated by reference to the design of dichroic. structures for microwave and submillimetre wavebands. ¬© IEE, 1996.</t>
  </si>
  <si>
    <t>157-162</t>
  </si>
  <si>
    <t>24328775100;7201840709</t>
  </si>
  <si>
    <t>Lima, A. C.De C.;Parker, E. A.</t>
  </si>
  <si>
    <t>Lima A.C.D.C.</t>
  </si>
  <si>
    <t>Fabry-Perot approach to the design of double layer FSS</t>
  </si>
  <si>
    <t>10.1049/ip-map:19960236</t>
  </si>
  <si>
    <t>2-s2.0-0030125178</t>
  </si>
  <si>
    <t>['¬© iee', 'wide bandwidth', 'vivaldi antenna', 'polarisation levels', 'new antenna', 'good performance', 'good cross', 'authors present', 'antipodal form']</t>
  </si>
  <si>
    <t>Phased arrays | Stripline antenna | Vivaldi antenna | Wide bandlimited arrays</t>
  </si>
  <si>
    <t>The Vivaldi antenna, a form of tapered slot radiator, has been shown to produce good performance over a wide bandwidth, limited only by the traditionally used slotline to microstrip feed transition. The authors present a new antenna, the balanced antipodal Vivaldi, which incorporates an ultrawide bandwidth transition and overcomes the poor polarisation performance of the antipodal form. Good performance over a 1 to 40 frequency range has been obtained. The use of the antenna in a linear phased array has also been investigated using elements constructed on high permittivity substrate. Wideband wide angle scanning with good cross-polarisation levels is obtained. ¬© IEE, 1996.</t>
  </si>
  <si>
    <t>97-102</t>
  </si>
  <si>
    <t>100314005-60019702;60019702;100314005</t>
  </si>
  <si>
    <t>7101653806;57213425197;6603691406</t>
  </si>
  <si>
    <t>Langley, J. D.S.;Hall, P. S.;Newham, P.</t>
  </si>
  <si>
    <t>Birmingham;Stanmore</t>
  </si>
  <si>
    <t>University of Birmingham;Marconi Defence Systems Ltd</t>
  </si>
  <si>
    <t>60019702;100314005</t>
  </si>
  <si>
    <t>Langley J.</t>
  </si>
  <si>
    <t>Balanced antipodal Vivaldi antenna for wide bandwidth phased arrays</t>
  </si>
  <si>
    <t>10.1049/ip-map:19960260</t>
  </si>
  <si>
    <t>2-s2.0-0030125210</t>
  </si>
  <si>
    <t>['scattering intensity', 'scattered angles', 'relative magnitude', 'often obscured', 'memory line', 'frequency averaging', 'electromagnetic waves', 'electromagnetic wave', 'buried object', 'also shown', '23 db']</t>
  </si>
  <si>
    <t>Detection of a buried object with an electromagnetic wave is often obscured by the scattering of the random rough surface above the buried object. Recent studied show that by taking statistical averages, the angular correlation function of scattering by random rough surfaces is small except along the memory line governed by the incident and scattered angles. In this article we study the angular correlation function of the scattering of electromagnetic waves by a buried object under a single random rough surface. Because the buried object is positioned under a single random rough surface, the angular correlation function is calculated with frequency averaging. Numerical results show that the frequency-averaged angular correlation function still exhibits the memory line. It is also shown that the angular correlation function away from the memory line will suppress the rough surface scattering and make the buried object scattering more conspicuous by a relative magnitude of as large as 23 dB. Thus, the use of the angular correlation function will give better detection of a buried object than scattering intensity.</t>
  </si>
  <si>
    <t>300-304</t>
  </si>
  <si>
    <t>60015481;60015481;60015481</t>
  </si>
  <si>
    <t>7103290950;7405273411;7102341264</t>
  </si>
  <si>
    <t>Tsang, Leung;Zhang, Guifu;Pak, Kyung</t>
  </si>
  <si>
    <t>Seattle</t>
  </si>
  <si>
    <t>University of Washington</t>
  </si>
  <si>
    <t>Tsang L.</t>
  </si>
  <si>
    <t>Detection of a buried object under a single random rough surface with angular correlation function in EM wave scattering</t>
  </si>
  <si>
    <t>10.1002/(SICI)1098-2760(19960420)11:6&lt;300::AID-MOP4&gt;3.3.CO;2-S</t>
  </si>
  <si>
    <t>2-s2.0-0030125640</t>
  </si>
  <si>
    <t>['theoretical study', 'signal characteristics', 'power combiners', 'mutual impedances', 'mutual impedance', 'investigated experimentally', 'gunn diodes', 'galerkin technique', 'analyzed based', 'aided analysis', 'active array']</t>
  </si>
  <si>
    <t>In this paper, microstrip active array antennas and power combiners are investigated. The mutual impedance of a rectangular microstrip patch array is analyzed based on the Richmond's reaction integral equation and Galerkin technique in spectral-domain. The computer-aided analysis and design of the active array are then carried out by coupling the mutual impedances to the large-signal characteristics of Gunn diodes with a harmonic balance technique. Based on the theoretical study, microstrip active patch array antennas are investigated experimentally. ¬© 1996 Plenum Publishing Corporation.</t>
  </si>
  <si>
    <t>759-768</t>
  </si>
  <si>
    <t>60005244;60005244;60005244</t>
  </si>
  <si>
    <t>7601346688;56937616600;55734097400</t>
  </si>
  <si>
    <t>Zhang, Jia Zong;Hong, Wei;Wang, Yun Yi</t>
  </si>
  <si>
    <t>Nanjing</t>
  </si>
  <si>
    <t>Southeast University</t>
  </si>
  <si>
    <t>Zhang J.</t>
  </si>
  <si>
    <t>Theoretical and experimental investigations on microstrip active array antennas and power combiners</t>
  </si>
  <si>
    <t>10.1007/BF02088370</t>
  </si>
  <si>
    <t>2-s2.0-0030127128</t>
  </si>
  <si>
    <t>['various heights', 'tower components', 'study examines', 'methods used', 'loading conditions', 'initial tensions', 'initial tension', 'guy wires', 'designs using', 'design using', 'csa s37', 'corresponding effect', '0 suggested']</t>
  </si>
  <si>
    <t>Antenna towers | Guyed towers | Guys | Initial tension | Limit states design</t>
  </si>
  <si>
    <t>This study examines the effect of changing the initial guy tension on the design of guyed antenna towers. Six different guyed towers with various heights and loading conditions are used in this study, in which initial guy tensions are changed and the corresponding effect on the forces in the tower components are examined. Also, the methods used in measuring the initial tension are reviewed. On the basis of this study, it is proposed that the initial guy tensions have a load factor different from the value of 1.0 suggested in CSA S37-94. Two additional load combinations are developed from this analysis in order to assist design engineers in determining the worst case scenario for the variation of initial tension in the guys. Results are compared for designs using the current design procedures and the design using the proposed load factors for initial tensions in guy wires.</t>
  </si>
  <si>
    <t>457-463</t>
  </si>
  <si>
    <t>60012468;60012468;60012468</t>
  </si>
  <si>
    <t>6601973365;7003987216;6601990485</t>
  </si>
  <si>
    <t>Wahba, Yohanna M.F.;Madugula, Murty K.S.;Monforton, Gerard R.</t>
  </si>
  <si>
    <t>Windsor</t>
  </si>
  <si>
    <t>University of Windsor</t>
  </si>
  <si>
    <t>Wahba Y.</t>
  </si>
  <si>
    <t>Effect of guy initial tension on design of guyed antenna towers</t>
  </si>
  <si>
    <t>10.1139/l96-049</t>
  </si>
  <si>
    <t>2-s2.0-0030127559</t>
  </si>
  <si>
    <t>['tunable gyrotron', 'output power']</t>
  </si>
  <si>
    <t>Gyrotron | Millimeter-wave | Quasioptical antenna | Resonant cavity | Scattering matrix</t>
  </si>
  <si>
    <t>A new cavity design for a tunable gyrotron, with reduced mode conversion over a broad frequency range, is described. With most of the output power in the same mode as that in the cavity, there will be no need to adjust the position and orientation of the elements of the quasioptical antenna whenever the frequency is changed. ¬© 1996 Plenum Publishing Corporation.</t>
  </si>
  <si>
    <t>711-719</t>
  </si>
  <si>
    <t>Brand, G. F.</t>
  </si>
  <si>
    <t>Sydney</t>
  </si>
  <si>
    <t>The University of Sydney</t>
  </si>
  <si>
    <t>Brand G.</t>
  </si>
  <si>
    <t>Design of a new cavity for a low-power tunable gyrotron</t>
  </si>
  <si>
    <t>10.1007/BF02088366</t>
  </si>
  <si>
    <t>2-s2.0-0030128129</t>
  </si>
  <si>
    <t>['¬© iee', 'strongly influenced', 'simulation packages', 'side lobes', 'radar parameters', 'radar operating', 'mprf systems', 'model capable', 'important mission', 'ground clutter', 'fortran code', 'false alarms', 'estimate range', 'easy development', 'doppler distribution', 'dimensional plots', 'correctly account', 'authors propose', 'air look']</t>
  </si>
  <si>
    <t>Airborne MPRF radars | Ground clutter model | Look-down search</t>
  </si>
  <si>
    <t>The performances of a medium pulse repetition frequency (MPRF) radar operating in air-to-air look-down mode are strongly influenced by the presence of ground clutter. The clutter echo received both on the antenna main beam and side lobes can increase the number of false alarms. To correctly account for the effects of ground clutter, one has to develop a model capable of reproducing clutter characteristics as a function of range and frequency. The authors propose a model to estimate range/Doppler distribution of ground clutter mean power. The proposed discrete model permits an easy development of simulation packages which quantify the effects of ground clutter in MPRF systems and which allow the evaluation of MPRF radars performances in most typical operating conditions. Three-dimensional plots of the range/Doppler distribution of mean ground clutter power, obtained by a FORTRAN code that implements the model, are presented. Moreover, the dependence of ground clutter power on important mission and radar parameters is discussed. ¬© IEE, 1996.</t>
  </si>
  <si>
    <t>113-120</t>
  </si>
  <si>
    <t>60028868;60028868;60028868;60028868</t>
  </si>
  <si>
    <t>7003735775;7103074007;7003798512;6504407445</t>
  </si>
  <si>
    <t>Diani, M.;Corsini, G.;Berizzi, F.;Calugi, D.</t>
  </si>
  <si>
    <t>Pisa</t>
  </si>
  <si>
    <t>Universit√† di Pisa</t>
  </si>
  <si>
    <t>Diani M.</t>
  </si>
  <si>
    <t>Ground clutter model for airborne MPRF radars in look-down search mode</t>
  </si>
  <si>
    <t>10.1049/ip-rsn:19960305</t>
  </si>
  <si>
    <t>2-s2.0-0030128355</t>
  </si>
  <si>
    <t>['size compared', 'relatively compact', 'impedance bandwidth', 'good agreement', 'experimental results', 'article describes', 'antenna provides', 'antenna characteristics', '16 %,']</t>
  </si>
  <si>
    <t>This article describes a compact microstrip antenna, with a moderately large bandwidth, realized with the use of a parasitic coupling technique. Although the antenna provides an impedance bandwidth (VSWR &lt; 2) of 16%, it is relatively compact in size compared to the conventional microstrip antenna. The antenna characteristics are modeled with the use of the finite-difference-time-domain (FDTD) technique. Good agreement is shown between the theoretical and the experimental results.</t>
  </si>
  <si>
    <t>295-297</t>
  </si>
  <si>
    <t>7402866405;55197051100</t>
  </si>
  <si>
    <t>Dey, Supriyo;Mittra, Raj</t>
  </si>
  <si>
    <t>Dey S.</t>
  </si>
  <si>
    <t>Compact broadband microstrip antenna</t>
  </si>
  <si>
    <t>10.1002/(SICI)1098-2760(19960420)11:6&lt;295::AID-MOP2&gt;3.3.CO;2-D</t>
  </si>
  <si>
    <t>2-s2.0-0030128950</t>
  </si>
  <si>
    <t>['pyramidal horn', 'microwave loss', 'investigation show', 'good properties', 'angle changes']</t>
  </si>
  <si>
    <t>A pyramidal horn with flare - angle changes was designed at millimeter wave band with using of the S.Cohn's method of antenna pattern shaping. Results of the investigation show an assemblage of good properties are restricted to this kind of antennas (if take into account such parameters as: form of beam, level of sidelobe and crosspolarisation, microwave loss and radiation coefficient away from main lobe). ¬© 1996 Plenum Publishing Corporation.</t>
  </si>
  <si>
    <t>779-784</t>
  </si>
  <si>
    <t>60068504;60068504</t>
  </si>
  <si>
    <t>16426533400;6602581422</t>
  </si>
  <si>
    <t>Ruzhentsev, N. V.;Kuzmenko, Yu A.</t>
  </si>
  <si>
    <t>Ukraine</t>
  </si>
  <si>
    <t>Kharkiv</t>
  </si>
  <si>
    <t>Institute of Radio Astronomy National Academy of Sciences of Ukraine</t>
  </si>
  <si>
    <t>Ruzhentsev N.</t>
  </si>
  <si>
    <t>Flare angle changes antenna of the millimeter wave band</t>
  </si>
  <si>
    <t>10.1007/BF02088372</t>
  </si>
  <si>
    <t>2-s2.0-0030129857</t>
  </si>
  <si>
    <t>University of Maryland</t>
  </si>
  <si>
    <t>NSFD CD 8803012</t>
  </si>
  <si>
    <t>UMD</t>
  </si>
  <si>
    <t>['simulated annealing', 'similar algorithm', 'significant cell', 'shop layout', 'selected cells', 'remaining machines', 'radar antennas', 'method targets', 'manufacturing cells', 'large manufacturer', 'individual workcentres', 'francis group', 'comprehensive method', 'cell layout', '1ctmm technique']</t>
  </si>
  <si>
    <t>A comprehensive method for the design of hybrid-type production shops, which comprise both manufacturing cells and individual workcentres, is presented. The method targets the minimization of the material handling effort within the shop and includes four basic steps: (1) identification of candidate manufacturing cells, (2) evaluation and selection of the cells to be implemented, (3) determination of the intra-cell layout, and (4) determination of the shop layout. For the cell formation step the 1CTMM technique has been enhanced to cater for important practical issues. The layout of each significant cell is determined by a simulated annealing (SA)-based algorithm. Once the sizes and shapes of the selected cells are known the shop layout is determined by a similar algorithm. The resulting hybrid shop consists of the selected cells and the remaining machines. The methodology has been implemented in an integrated software system and has been applied to redesign the shop of a large manufacturer of radar antennas. ¬© 1996 Taylor and Francis Group, LLC.</t>
  </si>
  <si>
    <t>897-918</t>
  </si>
  <si>
    <t>1366588X</t>
  </si>
  <si>
    <t>International Journal of Production Research</t>
  </si>
  <si>
    <t>60078684;60078684;60078684;60032083</t>
  </si>
  <si>
    <t>7004135495;57193076326;7003756388;7003354438</t>
  </si>
  <si>
    <t>Harhalakis, G.;Lui, T.;Minis, I.;Nagi, R.</t>
  </si>
  <si>
    <t>College Park;Buffalo</t>
  </si>
  <si>
    <t>A. James Clark School of Engineering;University at Buffalo, The State University of New York</t>
  </si>
  <si>
    <t>60078684;60032083</t>
  </si>
  <si>
    <t>Harhalakis G.</t>
  </si>
  <si>
    <t>A practical method for design of hybrid-type production facilities</t>
  </si>
  <si>
    <t>10.1080/00207549608904942</t>
  </si>
  <si>
    <t>2-s2.0-0030130235</t>
  </si>
  <si>
    <t>['working frequency', 'transmission coefficient', 'surface resistance', 'microwave properties', 'induced increase', '26 ghz', '2 k']</t>
  </si>
  <si>
    <t>A circular polarized microstrip antenna with a working frequency of 6.26 GHz was fabricated from YBCO HTS films. The transmission coefficient and circular polarization ratio of the antenna at different external magnetic field B were measured at 4.2 K. The experimental results showed that its transmission coefficient and circular polarization ratio hardly changed with B up to 1 T. It is concluded that the field-induced increase of surface resistance of YBCO films would not influence the microwave properties of this antenna at B ‚â§ 1 T and T = 4.2 K. ¬© 1997 Elsevier Science Ltd.</t>
  </si>
  <si>
    <t>241-246</t>
  </si>
  <si>
    <t>Applied Superconductivity</t>
  </si>
  <si>
    <t>60025278;60025278;60025278;60011186;60025278;60025278;60025278;60025278;60012820;60012820;60012820;60019499;60019499;60019499;108378492;60025278</t>
  </si>
  <si>
    <t>56720658800;7102832631;56795865400;7101781579;51565281600;35304405800;7102441554;55733738800;7405366819;7404843484;7202754611;7101997331;57221001233;37074938000;55727726000;7201864451</t>
  </si>
  <si>
    <t>Zhu, Meihong;Cao, Bisong;Li, Na;He, Aisheng;Zhang, Xuexia;Zhao, Yonggang;Dong, Daijie;Wang, Yujie;Zhou, Yueliang;Lu, Huibin;Cui, Dafu;Yi, Changlian;Luo, Kunlun;Wang, Yanju;Liu, Tiejun;Gu, Binglin</t>
  </si>
  <si>
    <t>China;China;China;China;China</t>
  </si>
  <si>
    <t>Beijing;Beijing;Beijing;Beijing;Beijing</t>
  </si>
  <si>
    <t>Tsinghua University;Chinese Academy of Sciences;Institute of Physics Chinese Academy of Sciences;North China University of Technology;Beijing Institute of Environment Features</t>
  </si>
  <si>
    <t>60025278;60019499;60012820;60011186;108378492</t>
  </si>
  <si>
    <t>Zhu M.</t>
  </si>
  <si>
    <t>Effects of DC magnetic field upon the properties of a HTS microstrip antenna at 4.2 K</t>
  </si>
  <si>
    <t>S0964180797000045</t>
  </si>
  <si>
    <t>10.1016/s0964-1807(97)00004-5</t>
  </si>
  <si>
    <t>2-s2.0-0030134288</t>
  </si>
  <si>
    <t>['tube elements', 'simple holes', 'projectile size', 'impact produced', 'geostationary orbit', 'fragment dispersion', 'either perforated', 'destroyed depending', 'cfrp shells', '1000 particles', '1 mm']</t>
  </si>
  <si>
    <t>Low velocity impact tests simulating debris collision in geostationary orbit were conducted to investigate structural damage and fragment dispersion. Simple holes were perforated on CFRP shells, while tube elements were either perforated or destroyed depending on the projectile size. Impact produced a dust like cloud consisting of very small particles including more than 1000 particles of larger than 1 mm in size. The velocities of the particles were in the same order as the velocity of the projectile. Copyright ¬© 1996 Published by Elsevier Science Ltd.</t>
  </si>
  <si>
    <t>699-705</t>
  </si>
  <si>
    <t>60011047;60025555;60025555</t>
  </si>
  <si>
    <t>7005801010;7003764625;8522750600</t>
  </si>
  <si>
    <t>Yasaka, Tetsuo;Meguro, Akira;Watanabe, Mitsunobu</t>
  </si>
  <si>
    <t>Tokyo;Fukuoka</t>
  </si>
  <si>
    <t>Nippon Telegraph and Telephone Corporation;Kyushu University</t>
  </si>
  <si>
    <t>60025555;60011047</t>
  </si>
  <si>
    <t>Yasaka T.</t>
  </si>
  <si>
    <t>Debris impact damage and fragmentation of antenna structure in geostationary orbit</t>
  </si>
  <si>
    <t>10.1016/0094-5765(96)00064-1</t>
  </si>
  <si>
    <t>2-s2.0-0030134762</t>
  </si>
  <si>
    <t>['various radio', 'using combinations', 'thus providing', 'testing protocols', 'present throughout', 'normally encountered', 'medical devices', 'laboratory conditions', 'investigation methodology', 'interaction theory', 'entire spectrum', 'electromagnetic interference', 'electromagnetic compatibility', 'complex conditions', 'clinical environment', 'calibrated antennas']</t>
  </si>
  <si>
    <t>Testing for electromagnetic compatibility (EMC) in the clinical environment introduces a host of complex conditions not normally encountered under laboratory conditions. In the clinical environment, various radio-frequency (RF) sources of electromagnetic interference (EMI) may be present throughout the entire spectrum of interest. Isolating and analyzing the impact from the sources of interference to medical devices involves a multidisciplinary approach based on training in, and knowledge of, the following: operation of medical devices and their susceptibility to EMI; RF propagation modalities and interaction theory; spectrum analysis systems and techniques (preferably with signature analysis capabilities) and calibrated antennas; the investigation methodology of suspected EMC problems, and testing protocols and standards. Using combinations of standard test procedures adapted for the clinical environment with personnel that have an understanding of radio-frequency behavior increases the probability of controlling, proactively, EMI in the clinical environment, thus providing for a safe and more effective patient care environment.</t>
  </si>
  <si>
    <t>207-211</t>
  </si>
  <si>
    <t>Journal of clinical engineering</t>
  </si>
  <si>
    <t>1996 May-Jun</t>
  </si>
  <si>
    <t>100871361;100871361;100871361</t>
  </si>
  <si>
    <t>6506812536;7006705464;57199461956</t>
  </si>
  <si>
    <t>Paperman, D.;David, Y.;Martinez, M.</t>
  </si>
  <si>
    <t>Houston</t>
  </si>
  <si>
    <t>Texas Children's Hospital</t>
  </si>
  <si>
    <t>Paperman D.</t>
  </si>
  <si>
    <t>Testing for EMC (electromagnetic compatibility) in the clinical environment.</t>
  </si>
  <si>
    <t>10.1097/00004669-199605000-00013</t>
  </si>
  <si>
    <t>2-s2.0-0030136748</t>
  </si>
  <si>
    <t>['system designs', 'proved viable', 'mobile terminal', 'government applications', 'gain k', 'excellent testbed', 'bat ),']</t>
  </si>
  <si>
    <t>Aeronautical communications | K/Ka-band communications | Mobile communications</t>
  </si>
  <si>
    <t>The development of the advanced communications technology satellite (ACTS) mobile terminal (AMT) and its follow-on, the broadband aeronautical terminal (BAT), have provided an excellent testbed for the evaluation of K- and Ka-band mobile satellite communications systems. Such systems have proved viable for many different commercial and government applications. Combining emerging satellite communications technologies such as ACTS' highly focused spotbeams with the smaller, higher-gain K- and Ka-band antenna technology, results in system designs that can support significantly higher throughput capacity than today's current commercial systems. An overview of both of these terminals is presented in this paper.</t>
  </si>
  <si>
    <t>175-189</t>
  </si>
  <si>
    <t>60009037;60009037;60009037</t>
  </si>
  <si>
    <t>6603015271;6602192641;6602695069</t>
  </si>
  <si>
    <t>Abbe, Brian S.;Agan, Martin J.;Jedrey, Thomas C.</t>
  </si>
  <si>
    <t>Abbe B.</t>
  </si>
  <si>
    <t>ACTS mobile terminals</t>
  </si>
  <si>
    <t>10.1002/(SICI)1099-1247(199605)14:3&lt;175::AID-SAT550&gt;3.0.CO;2-9</t>
  </si>
  <si>
    <t>2-s2.0-0030141504</t>
  </si>
  <si>
    <t>U.S. Army</t>
  </si>
  <si>
    <t>DAAH 04-93-G-0228</t>
  </si>
  <si>
    <t>['theoretical development', 'parasitic coupling', 'microstrip line', 'microstrip antennas', 'layered substrates', 'article presents', 'arbitrary shape', 'antenna properly', 'also discussed']</t>
  </si>
  <si>
    <t>Microwave antenna performance optimization may be achieved by shaping the antenna properly, as well as with the correct antenna excitation design. This article presents the theoretical development of an algorithm which is very suitable for the design of microstrip antennas of arbitrary shape in multi-layered substrates. It includes the design of the antenna excitation either through parasitic coupling, or through a via hole transition from a microstrip line. The algorithm is applied for the design of a circularly polarized notched ring microstrip antenna coupled parasitically to a microstrip transmission line. The performance of via hole excitation of a rectangular patch antenna is also discussed. ¬© 1996 Taylor &amp; Francis.</t>
  </si>
  <si>
    <t>229-252</t>
  </si>
  <si>
    <t>May-June 1996</t>
  </si>
  <si>
    <t>57194885794;7004468161</t>
  </si>
  <si>
    <t>Tsai, Ming Ju;Alexopoulos, Nicolaos G.</t>
  </si>
  <si>
    <t>Tsai M.</t>
  </si>
  <si>
    <t>Via hole and parasitically coupled microstrip antennas of arbitrary shape in multi-layered substrates</t>
  </si>
  <si>
    <t>10.1080/02726349608908475</t>
  </si>
  <si>
    <t>2-s2.0-0030141630</t>
  </si>
  <si>
    <t>['trichromophoric dyes', 'rhodamine moiety', 'rhodamine dyes', 'rhodamine dr', 'rhodamine 6g', 'rh 6g', 'partly quenched', 'naphthalimide derivatives', 'mixture systems', 'fluorescence spectra', 'ethylene bridge', 'energy transfer', 'also studied']</t>
  </si>
  <si>
    <t>Trichromophoric laser dyes containing two 1,8-naphthalimide derivatives as antennas and Rhodamine 6G or Rhodamine DR-21 as lasing moiety linked via an ethylene bridge, have been investigated by means of absorption and fluorescence spectra. The fluorescence of the antennas in these trichromophoric dyes was partly quenched. Energy transfer from antenna to rhodamine was observed and the fluorescence quantum yield of the trichromophoric dyes can be increased by this energy transfer to the rhodamine moiety. For comparison, mixture systems of rhodamine dyes (Rh 6G or DR21) and 1,8-naphthalimide derivatives were also studied. Copyright ¬© 1996 Elsevier Science Ltd.</t>
  </si>
  <si>
    <t>69-77</t>
  </si>
  <si>
    <t>Dyes and Pigments</t>
  </si>
  <si>
    <t>60073625;60073625;60073625</t>
  </si>
  <si>
    <t>7401682186;35235601300;7410240950</t>
  </si>
  <si>
    <t>Su, Jianhua;Tian, He;Chen, Kongchang</t>
  </si>
  <si>
    <t>Shanghai</t>
  </si>
  <si>
    <t>Institute of Fine Chemicals</t>
  </si>
  <si>
    <t>Su J.</t>
  </si>
  <si>
    <t>Novel trichromophoric rhodamine dyes and their fluorescence properties</t>
  </si>
  <si>
    <t>10.1016/0143-7208(95)00085-2</t>
  </si>
  <si>
    <t>2-s2.0-0030142680</t>
  </si>
  <si>
    <t>['tilt mechanism', 'tilt characteristics', 'skewed oft', 'simple structure', 'operating principle', 'omnidirectional pattern', 'mutual coupling', 'main beam', 'little alteration', 'fan beam', 'array antenna', 'antenna dimensions', 'antenna comprises', '26 ¬∞']</t>
  </si>
  <si>
    <t>Beam tilt | Dipole array antenna | Indoor base station | Sector beam</t>
  </si>
  <si>
    <t>A new beam tilt dipole array antenna in a simple structure has been developed for indoor base stations in the 1.9 GHz band. The antenna comprises a radiator and skewed ofT-center parasitic elements placed around the radiator. With this stucture, the main beam of the array antenna can be tilted for mobile terminals reception by the effect of mutual coupling. Studies on tilt characteristics for antenna dimensions and tilt mechanism by precise current measurements have clarified the operating principle. The antennas with a fan beam and an omnidirectional pattern have been designed. The measured tilt angle was varied in the range of 0 to 26¬∞ with little alteration of the horizontal radiation patterns.</t>
  </si>
  <si>
    <t>685-692</t>
  </si>
  <si>
    <t>60107350;60107350</t>
  </si>
  <si>
    <t>7404212156;57207902469</t>
  </si>
  <si>
    <t>Ogawa, Koichi;Uwano, Tomoki</t>
  </si>
  <si>
    <t>Ogawa K.</t>
  </si>
  <si>
    <t>A beam tilt dipole array antenna for indoor mobile applications</t>
  </si>
  <si>
    <t>2-s2.0-0030143427</t>
  </si>
  <si>
    <t>['wire antennas', 'typically six', 'tangential components', 'proposed method', 'present method', 'magnetic field', 'lossy half', 'images ).', 'horizontal thin', 'highly accurate', 'hallen equation', 'first step', 'excellent agreement', 'exact results', 'exact method', 'equivalent sources', 'current distribution', 'boundary conditions']</t>
  </si>
  <si>
    <t>A simple, approximate, but highly accurate, method is proposed for the analysis of horizontal thin-wire antennas above a lossy half-space. In the first step, the contribution of the lossy half-space to the field of a horizontal Hertzian dipole above the interface, both in the half-space above and in that below the interface, is approximated by the field of few (typically six) equivalent sources (images). The relative image intensities are obtained by enforcing the boundary conditions for the tangential components of the electric and magnetic field at a number of points at the interface. The field of the images is introduced into the Hallen equation; current distribution is approximated by polynomials and determined by point-matching. The results for the impedance of horizontal dipoles obtained by the present method are in excellent agreement with the exact results (obtained from the Sommerfeld theory), although the proposed method is conceptually much simpler and requires at least an order of magnitude less computing time than the exact method.</t>
  </si>
  <si>
    <t>191-199</t>
  </si>
  <si>
    <t>International Journal of Numerical Modelling: Electronic Networks, Devices and Fields</t>
  </si>
  <si>
    <t>60068815;60068815</t>
  </si>
  <si>
    <t>7006225695;7102207461</t>
  </si>
  <si>
    <t>Popoviƒá, B. D.;Petroviƒá, V. V.</t>
  </si>
  <si>
    <t>Serbia</t>
  </si>
  <si>
    <t>Belgrade</t>
  </si>
  <si>
    <t>University of Belgrade</t>
  </si>
  <si>
    <t>Popoviƒá B.</t>
  </si>
  <si>
    <t>Horizontal wire antenna above lossy half-space: Simple accurate image solution</t>
  </si>
  <si>
    <t>10.1002/(SICI)1099-1204(199605)9:3&lt;191::AID-JNM218&gt;3.0.CO;2-B</t>
  </si>
  <si>
    <t>2-s2.0-0030143633</t>
  </si>
  <si>
    <t>National Research Council</t>
  </si>
  <si>
    <t>MURST 40% '93</t>
  </si>
  <si>
    <t>NRC</t>
  </si>
  <si>
    <t>['sampling representation', 'redundant near', 'properly employed', 'proper choice', 'measurement time', 'finite sources', 'fields radiated', 'field expression', 'field directly', 'electromagnetic field', 'efficiently reconstruct', 'cylindrical scanning', 'coordinates used', 'computational efficiency', 'classical approach', 'antenna far', 'analytical properties', 'accurate near']</t>
  </si>
  <si>
    <t>An innovative sampling representation to efficiently reconstruct the electromagnetic field over a cylinder from a non-redundant and always finite number of samples is proposed. It is based on the recent results concerning the analytical properties of the fields radiated by finite sources and, in particular, on the proper choice of the phase factor extracted from the field expression and of the coordinates used to parameterize the cylinder. Such a sampling representation is properly employed to develop a fast and accurate near-field-far-field transformation technique with cylindrical scanning, which allows to evaluate the antenna far-field directly from the non-redundant near-field data without interpolating them. Accordingly, the measurement time is significantly reduced without losing the computational efficiency of the classical approach. Moreover, some numerical tests assessing the effectiveness and the stability of the above procedures are reported. ¬© 1996 Taylor &amp; Francis.</t>
  </si>
  <si>
    <t>273-290</t>
  </si>
  <si>
    <t>60017293;60007061;60007061;60007061;60017293</t>
  </si>
  <si>
    <t>7006499276;7003785247;57194244447;7006316592;7004082336</t>
  </si>
  <si>
    <t>Bucci, Ovidio M.;Gennarelli, Claudio;Riccio, Giovanni;Speranza, Vito;Savarese, Catello</t>
  </si>
  <si>
    <t>Naples;Salerno</t>
  </si>
  <si>
    <t>Universit√† degli Studi di Napoli Federico II;Universit√† degli Studi di Salerno</t>
  </si>
  <si>
    <t>60017293;60007061</t>
  </si>
  <si>
    <t>Bucci O.M.</t>
  </si>
  <si>
    <t>Nonredundant representation of the electromagnetic fields over a cylinder with application to the near-field far-field transformation</t>
  </si>
  <si>
    <t>10.1080/02726349608908477</t>
  </si>
  <si>
    <t>2-s2.0-0030144436</t>
  </si>
  <si>
    <t>['resonant tag', 'misjudgment caused', 'correlative detection', 'basic proposition']</t>
  </si>
  <si>
    <t>Correlative detection | Multi-resonant tag | Security tag</t>
  </si>
  <si>
    <t>We reveal fundamental electromagnetic characteristics of a basic proposition of the security tag system, being able to exclude a misjudgment caused by a neighboring reflective object, provided with a correlative detection, and that with a multi-resonant tag.</t>
  </si>
  <si>
    <t>661-664</t>
  </si>
  <si>
    <t>E79-A</t>
  </si>
  <si>
    <t>IEICE Transactions on Fundamentals of Electronics, Communications and Computer Sciences</t>
  </si>
  <si>
    <t>100384183;60008107;60008107;60008107</t>
  </si>
  <si>
    <t>7201646971;7003659730;7003938202;7006355696</t>
  </si>
  <si>
    <t>Inui, Kiyoshi;Katsu, Yuichiro;Kominami, Masanobu;Kusaka, Hiroji</t>
  </si>
  <si>
    <t>Sakai;Yao</t>
  </si>
  <si>
    <t>Osaka Prefecture University;Research and Development Laboratory</t>
  </si>
  <si>
    <t>60008107;100384183</t>
  </si>
  <si>
    <t>Inui K.</t>
  </si>
  <si>
    <t>Basic propositions of the resonant security tag system</t>
  </si>
  <si>
    <t>2-s2.0-0030144733</t>
  </si>
  <si>
    <t>['year period', 'vsat system', 'trip signal', 'shown using', 'reception level', 'rapid variation', 'monitored continuously', 'miyagi prefecture', 'measured simultaneously', 'link 14ghz', 'experimental measurements', 'downlink 12ghz', 'data obtained', 'ccir model', 'bandwidth 100khz', 'attenuation due', '2 seconds']</t>
  </si>
  <si>
    <t>Ccir model | Rain attenuation | Rainfall rate | Shorttime-interval measurement | VSAT</t>
  </si>
  <si>
    <t>SUMMARY The reception level of a round-trip signal from a VSAT (Very Small Aperture Terminal) was monitored continuously for three years starting October 1991. For these experimental measurements, a commercial satellite channel (up-link 14GHz/downlink 12GHz, bandwidth 100kHz) was used and rainfall was measured simultaneously. Data gathering time interval of 2 seconds was adopted to elucidate very rapid variation and lower percentage statistics. In this paper, attenuation due to rainfall is shown using the data obtained in this three-year period. It is shown that so far, the measured rain attenuation agrees very well with the values estimated using the CCIR model, and limits the range where the cumulative time exceeds 0.01 %, even for our VSAT system in Tagajo, Miyagi Prefecture, Japan.</t>
  </si>
  <si>
    <t>722-726</t>
  </si>
  <si>
    <t>60033089;60033089;60033089;60033089;60033089</t>
  </si>
  <si>
    <t>14045520900;6603665622;7007131143;7402252610;7403248989</t>
  </si>
  <si>
    <t>Rang, Jian;Echigo, Hiroshi;Ohnuma, Koichi;Nishida, Shigeo;Sato, Risaburo</t>
  </si>
  <si>
    <t>Sendai</t>
  </si>
  <si>
    <t>Tohoku Gakuin University</t>
  </si>
  <si>
    <t>Rang J.</t>
  </si>
  <si>
    <t>Three-year measurement by VSAT system and CCIR estimation for rain attenuation in ku-band satellite channel</t>
  </si>
  <si>
    <t>2-s2.0-0030144939</t>
  </si>
  <si>
    <t>['vehicle antennas', 'rx gains', 'rx beams', 'radiation patterns', 'msat system', 'j ).', 'helix axis', 'frequency change', 'different transmit', 'center frequency', 'beam direction', 'authors propose', 'antenna diameter']</t>
  </si>
  <si>
    <t>Array antenna | Beam direction movement | Biflar helical antenna | Microwave and millimeter wave technology | Mobile satellite communication | Tem transmission line</t>
  </si>
  <si>
    <t>In this paper, authors propose a linear array antenna using two bifilar helical antenna elements placed along the helix axis to reduce beam direction movement according to frequency change. The beam direction movement of this proposed array antenna is smaller than that of a conventional bifilar helical antenna. Also, the gain of this proposed array antenna is higher than that of the conventional helical antenna for a cross point angle of radiation patterns at the different transmit and receive (Tx and Rx) frequencies. The conventional helical antenna is suitable for vehicle antennas in mobile satellite communication systems such as the MSAT system because it owns circularly polarized omni-directional radiation pattern and its thin pole form. However, this antenna has a disadvantage that the beam direction in an elevation plane moves according to frequency change. In the proposed array antenna, the beam direction movement is about 9¬∞ smaller than that of the conventional bifilar helical antenna on condition that antenna total length is 4.83Ao, antenna diameter is 0.12/lo, and frequency change is from Q.9Slf0 to 043fa (fa is center frequency and A&gt; is free space wavelength at /j). Also, the Tx and Rx gains of this proposed array antenna at the cross point angle between Tx and Rx beams are about 2 dB higher than that of the conventional bifilar helical antenna on the same condition.</t>
  </si>
  <si>
    <t>699-703</t>
  </si>
  <si>
    <t>60101699;60101699;60101699;60101699</t>
  </si>
  <si>
    <t>7101925195;7402423697;7102500699;7004304668</t>
  </si>
  <si>
    <t>Ohtsuka, Masataka;Konishi, Yoshihiko;Matsunaga, Makoto;Katagi, Takashi</t>
  </si>
  <si>
    <t>Mitsubishi Electric Corporation</t>
  </si>
  <si>
    <t>Ohtsuka M.</t>
  </si>
  <si>
    <t>A linear array antenna using bifilar helical elements for mobile satellite communications</t>
  </si>
  <si>
    <t>2-s2.0-0030146627</t>
  </si>
  <si>
    <t>['various industry', 'paper discusses', 'ongoing effort', 'government partners', 'future implications', 'experiments including', 'experiment configurations', 'aeronautical experiments', 'acts technologies', 'acts ).']</t>
  </si>
  <si>
    <t>ACTS aeronautical experiments | Advanced Communications Technology Satellite (ACTS) | Aeronautical satellite communications | Broadband Aeronautical Terminal (BAT) | High data rate aeronautical satellite communication</t>
  </si>
  <si>
    <t>This paper discusses a series of aeronautical experiments that utilize the advanced communication technology satellite (ACTS). As part of the ongoing effort to investigate commercial applications of ACTS technologies, NASA's Jet Propulsion Laboratory and various industry/government partners have developed a series of experiments that utilize the ACTS mobile terminal (AMT)1 and the broadband aeronautical terminal1 to investigate aeronautical uses of the ACTS. This paper discusses these experiments including the experiment configurations, technologies, results and future implications.</t>
  </si>
  <si>
    <t>233-247</t>
  </si>
  <si>
    <t>60009037;60009037;60003537;60003537;60004179;60004179</t>
  </si>
  <si>
    <t>6602192641;7007055227;36949402500;6602238485;7005401267;6506907335</t>
  </si>
  <si>
    <t>Agan, Martin J.;Nakamura, Daniel I.;Campbell, Alan D.;Sternowski, Robert H.;Whiting, Wendy A.;Shameson, Leon</t>
  </si>
  <si>
    <t>Pasadena;Moffett Field;Canoga Park</t>
  </si>
  <si>
    <t>Jet Propulsion Laboratory;NASA Ames Research Center;Rockwell International</t>
  </si>
  <si>
    <t>60009037;60004179;60003537</t>
  </si>
  <si>
    <t>Agan M.</t>
  </si>
  <si>
    <t>Acts aeronautical experiments</t>
  </si>
  <si>
    <t>10.1002/(SICI)1099-1247(199605)14:3&lt;233::AID-SAT544&gt;3.0.CO;2-5</t>
  </si>
  <si>
    <t>2-s2.0-0030148824</t>
  </si>
  <si>
    <t>['francis group', 'element fibre', 'delay line', 'addressed eight', '20 ps']</t>
  </si>
  <si>
    <t>We describe a wavelength-addressed eight-element fibre-optic true time delay line implemented using ultraviolet-inscribed Bragg gratings. A mininum time delay of less than 20 ps is selectable, and the delay line is applicable to rf phased array beam forming at frequencies up to about 1¬∑5 GHz with 10¬∞ phase resolution. ¬© 1996 Taylor &amp; Francis Group, LLC.</t>
  </si>
  <si>
    <t>1017-1024</t>
  </si>
  <si>
    <t>Journal of Modern Optics</t>
  </si>
  <si>
    <t>60014551;60014551;60014551;60014551;60031342;60031342</t>
  </si>
  <si>
    <t>6602498730;57202314381;57202479430;57204302690;7005576274;6602088452</t>
  </si>
  <si>
    <t>Molony, A.;Zhang, L.;Williams, J. A.R.;Bennion, I.;Edge, C.;Fells, J.</t>
  </si>
  <si>
    <t>;Birmingham</t>
  </si>
  <si>
    <t>GEC-Marconi Materials Technology Ltd;Aston University</t>
  </si>
  <si>
    <t>60031342;60014551</t>
  </si>
  <si>
    <t>Molony A.</t>
  </si>
  <si>
    <t>Fibre Bragg grating time delay control of phased array antennae</t>
  </si>
  <si>
    <t>10.1080/09500349608233262</t>
  </si>
  <si>
    <t>2-s2.0-0030148829</t>
  </si>
  <si>
    <t>['type methods', 'specular multipath', 'specific type', 'signal separation', 'recently proposed', 'proposed method', 'new approach', 'multiplicative constant', 'model assumptions', 'maximum likelihood', 'main advantages', 'least approximately', 'direction finding', 'computer simulations', 'based estimators', 'array shape', 'array processing', 'also possible', 'also examine', 'advocated approach']</t>
  </si>
  <si>
    <t>A new approach to array processing (i.e., direction-finding, signal separation and reconstruction, and calibration) is considered. The main advantages of the advocated approach is that the multidimensional search associated with maximum likelihood-based estimators or the single-dimensional search associated with MUSIC-type methods are eliminated. While the proposed method is based on the Analytical Constant Modulus Algorithm that was recently proposed by Van der Veen and Paulraj, it is not limited to constant modulus signals or any other specific type of signals. The sensor array elements are assumed to have the same, up to a multiplicative constant, angle-dependent, unknown gain pattern. We show that under this assumption it is possible to estimate the array response matrix and then use the result for direction finding, if the nominal array manifold is known, at least approximately. It is also possible to use the estimated array response matrix in order to separate and reconstruct the signals, or calibrate the array shape or response. We provide performance analysis of the algorithm and compare the results with computer simulations. We also examine the sensitivity of algorithm to the model assumptions. The method can be applied in the presence of specular multipath (using spatial smoothing) but it is not suitable for signal separation in the presence of severe diffuse multipath.</t>
  </si>
  <si>
    <t>205-222</t>
  </si>
  <si>
    <t>60005681;60014439-60022880</t>
  </si>
  <si>
    <t>7402247592;7102972288</t>
  </si>
  <si>
    <t>Weiss, Anthony J.;Friedlander, Benjamin</t>
  </si>
  <si>
    <t>United States;United States;Israel</t>
  </si>
  <si>
    <t>South Portland;Davis;Tel Aviv-Yafo</t>
  </si>
  <si>
    <t>Fairchild Semiconductor Corporation;University of California, Davis;Tel Aviv University</t>
  </si>
  <si>
    <t>60022880;60014439;60005681</t>
  </si>
  <si>
    <t>Weiss A.</t>
  </si>
  <si>
    <t>Array processing using joint diagonalization</t>
  </si>
  <si>
    <t>10.1016/0165-1684(96)00021-7</t>
  </si>
  <si>
    <t>2-s2.0-0030148845</t>
  </si>
  <si>
    <t>['time smaller', 'new configuration', 'handling capabilities', 'filter duplexer', 'conventional dielectric', '6 db', '2 cm3']</t>
  </si>
  <si>
    <t>Antenna duplexer | Digital cellular radio | SA W resonator | SAW lter</t>
  </si>
  <si>
    <t>Taking a 1.5-GHz SAW antenna duplexer for PDC, we have developed a new configuration for the transmitter final stage filter and a new weighting technique for the receiver top filter. These transmitter and receiver filters provide insertion losses as low as 0.8 and 1.6 dB, respectively. Combining the filters, we have developed a miniature antenna duplexer of which size is 1.4√ó0.6√ó0.2 cm3, several-time smaller than that of a conventional dielectric-filter duplexer. It also ensures sufficient power-handling capabilities.</t>
  </si>
  <si>
    <t>664-670</t>
  </si>
  <si>
    <t>60003381-60084716;60003381;60003381;60003381;60003381</t>
  </si>
  <si>
    <t>7102360893;14044048500;7202856226;7006510764;6602460189</t>
  </si>
  <si>
    <t>Hikita, Mitsutaka;Shibagakl, Nobuhiko;Asai, Kengo;Sakiyama, Kazuyuki;Sumioka, Atsushi</t>
  </si>
  <si>
    <t>Tokyo;Tokyo</t>
  </si>
  <si>
    <t>Hitachi Kokusai Electric Inc.;Hitachi, Ltd.</t>
  </si>
  <si>
    <t>60084716;60003381</t>
  </si>
  <si>
    <t>Hikita M.</t>
  </si>
  <si>
    <t>1.5-GHz SAW miniature antenna duplexer used in personal digital cellular</t>
  </si>
  <si>
    <t>2-s2.0-0030149055</t>
  </si>
  <si>
    <t>['¬© 19', 'separate modellings', 'patient placed', 'mri antenna', 'magnetic field', 'last case', 'iterative method', 'current density', 'allows us', '3 ].', '2 ],', '1 ],']</t>
  </si>
  <si>
    <t>The separate modellings of the surface current distribution in a MRI antenna (with nothing around), and of the volume eddy current appearing in a patient placed in a given magnetic field, have already been described [1], [2], [3]. When the patient is put in the magnetic field of an antenna, there appear mutual reactions. We here present an iterative method which allows us to compute in this last case the current density in both antenna and body, even when they are very close to each other. ¬©19% IEEE.</t>
  </si>
  <si>
    <t>1649-1652</t>
  </si>
  <si>
    <t>3 PART 2</t>
  </si>
  <si>
    <t>IEEE Transactions on Magnetics</t>
  </si>
  <si>
    <t>60101845;60101845;60101845</t>
  </si>
  <si>
    <t>6506847580;6603800775;54680162200</t>
  </si>
  <si>
    <t>Ouldkhal, A.;Bandelier, B.;Rioux, F.</t>
  </si>
  <si>
    <t>Orsay</t>
  </si>
  <si>
    <t>Institut d'√âlectronique Fondamentale, Orsay</t>
  </si>
  <si>
    <t>Ouldkhal A.</t>
  </si>
  <si>
    <t>Perturbation of the current density in a magnetic resonance imaging antenna induced by the presence of a patient</t>
  </si>
  <si>
    <t>10.1109/20.497571</t>
  </si>
  <si>
    <t>2-s2.0-0030149673</t>
  </si>
  <si>
    <t>['twinlead feeder', 'trial model', 'suitable configuration', 'return loss', 'retracted state', 'relatively high', 'radiation patterns', 'radiation pattern', 'principal model', 'lead feeder', 'housing currents', 'gotten even', 'flat stick', 'e .,', 'dielectric coat', 'current suppression', 'antenna efficiencies', '950 mhz', '820 mhz', '8 db', '6 db']</t>
  </si>
  <si>
    <t>Finite element method | High gain | Linear antenna | Moment method | Portable telephone antenna</t>
  </si>
  <si>
    <t>A flat stick-shaped whip antenna was developed for Japanese commercial portable telephones. It provides a high gain even though it is short and retractable. It is an open-sleeve type antenna, i.e., the inductance-loaded dipoleantenna element parallels a twin-lead type feeder. It suppresses the currents on the radio housing even at short antenna lengths. Moreover, it is easy to achieve two resonant characteristics and able to construct retractable type. A relatively high gain is gotten even when the antenna is in a retracted state. This antenna has a suitable configuration for commercial portable telephones. This paper first calculates, the current suppression of the housing on a principal model of this antenna, i.e., without a twin-lead feeder. The second analysis determines the effects of the twinlead feeder and the dielectric coat on the antenna. Next, the two resonant technique and the configuration for the retractable-type antenna describes. In addition, the return loss and radiation pattern for the trial model were measured. The return loss shows that the two resonant characteristics and the bandwidths of the high and low resonant frequencies are 2.2% and 1.5% (VSWR&lt; 2), respectively. For when the antenna is extended, radiation patterns are nearly the same as for the case of the 1/2 wavelength dipole antenna, and the antenna efficiencies are -1.6 dB at 820 MHz and -I.I dB at 950 MHz. Other hand, for the retracted state, they are destroyed by the housing currents, but the efficiency is relatively high of -1.8 dB at 950 MHz. In these experiments, it is clear that the antenna achieves high performances.</t>
  </si>
  <si>
    <t>693-698</t>
  </si>
  <si>
    <t>Tsunekawa, Koichi</t>
  </si>
  <si>
    <t>Tsunekawa K.</t>
  </si>
  <si>
    <t>High performance portable telephone antenna employing a flat-type open sleeve</t>
  </si>
  <si>
    <t>2-s2.0-0030149778</t>
  </si>
  <si>
    <t>['nonuniform phase', 'geometrical optics', 'aperture blocking', 'amplitude distributions', 'also considered']</t>
  </si>
  <si>
    <t>Dual-reflector antennas | Geometrical optics | Reflector antennas</t>
  </si>
  <si>
    <t>A synthesis method based on geometrical optics to design a dual-reflector antenna system with maximum power transfer efficiency is presented. The system has nonuniform phase and amplitude distributions on the aperture. In our design, the effect of aperture blocking is also considered. ¬© 1996 John Wiley &amp; Sons, Inc.</t>
  </si>
  <si>
    <t>45-47</t>
  </si>
  <si>
    <t>60005465;60005465;60005465</t>
  </si>
  <si>
    <t>57199463938;7406634514;7406522234</t>
  </si>
  <si>
    <t>Fang, Jian;Zhao, Yushen;Lin, Weigan</t>
  </si>
  <si>
    <t>Chengdu</t>
  </si>
  <si>
    <t>University of Electronic Science and Technology of China</t>
  </si>
  <si>
    <t>Fang J.</t>
  </si>
  <si>
    <t>Design of a dual-reflector antenna with nonuniform amplitude and phase distributions</t>
  </si>
  <si>
    <t>10.1002/(SICI)1098-2760(199605)12:1&lt;45::AID-MOP13&gt;3.0.CO;2-8</t>
  </si>
  <si>
    <t>2-s2.0-0030150506</t>
  </si>
  <si>
    <t>['vice versa', 'varactor array', 'output frequency', 'multiplier performance', 'monolithic schottky', 'frequency conversion', 'electromagnetic energy', 'beam waveguide', 'also presented', '290 ghz']</t>
  </si>
  <si>
    <t>Frequency multiplier | Monolithic integration | Planar antenna array</t>
  </si>
  <si>
    <t>The design of a planar quasioptical doubler configuration with an output frequency of 290 GHz is presented. Frequency conversion is realized with a monolithic Schottky - varactor array. Coupling of electromagnetic energy from beam waveguide to chip and vice versa is carried out with integrated antenna arrays. Electromagnetic field calculations describe coupling effects between the single array elements. RF-measurements of multiplier performance are also presented. ¬© 1996 Plenum Publishing Corporation.</t>
  </si>
  <si>
    <t>843-856</t>
  </si>
  <si>
    <t>60000765;60011226;60011226;60011226;60011226</t>
  </si>
  <si>
    <t>6602539137;57213720772;7004014722;6602479927;15034831600</t>
  </si>
  <si>
    <t>Steup, D.;Simon, A.;Shaalan, M.;Gr√ºb, A.;Lin, C. I.</t>
  </si>
  <si>
    <t>Darmstadt;Erlangen</t>
  </si>
  <si>
    <t>Technische Universit√§t Darmstadt;Friedrich-Alexander-Universit√§t Erlangen-N√ºrnberg</t>
  </si>
  <si>
    <t>60011226;60000765</t>
  </si>
  <si>
    <t>Steup D.</t>
  </si>
  <si>
    <t>A quasioptical doubler-array</t>
  </si>
  <si>
    <t>10.1007/BF02101392</t>
  </si>
  <si>
    <t>2-s2.0-0030150636</t>
  </si>
  <si>
    <t>['transmission quality', 'shown quantitatively', 'rectangular room', 'receive antennas', 'receive antenna', 'radiation patterns', 'present procedure', 'power beamwidth', 'power beamdwidth', 'pencil beam', 'indoor high', 'geometrical nature', 'design procedure', 'derived easily', 'delay spread', 'beam antenna', 'arbitrary transmit', 'antenna half', 'almost one', '30 ¬∞']</t>
  </si>
  <si>
    <t>Delay spread | Directive antenna | Fresnel reflection coefficient | Indoor propagation | Millimeter-wave communication | Polarization</t>
  </si>
  <si>
    <t>An algorithm to compute the effects of the radiation patterns and polarizations of arbitrary transmit and receive antenna is added to the conventional geometrical optics analysis procedure to study indoor propagation delay characteristics. A method is presented in which the angular information needed for the calculations of the foregoing in a rectangular room can be derived easily from the geometrical nature of the room. By means of the present procedure, the delay wave suppression effect of a narrow-beam antenna in a multipath propagation environment is shown quantitatively. For instance, in the case where both transmit and receive antennas are omnidirectional, the delay spread can be reduced to almost one-tenth if a pencil beam with a half-power beamwidth of 30¬∞ is used. By means of these results, a design procedure for antenna half-power beamdwidth and the polarization was developed for realization of high-transmission quality in an indoor high-speed wireless data communication.</t>
  </si>
  <si>
    <t>92-102</t>
  </si>
  <si>
    <t>60025555;60025555;60025555</t>
  </si>
  <si>
    <t>7201993763;7401920152;35564404500</t>
  </si>
  <si>
    <t>Uehara, Kazuhiro;Seki, Tomohiro;Kagoshima, Kenichi</t>
  </si>
  <si>
    <t>Uehara K.</t>
  </si>
  <si>
    <t>Indoor propagation calculation taking into account antenna patterns using geometrical optics method</t>
  </si>
  <si>
    <t>10.1002/ecja.4410790508</t>
  </si>
  <si>
    <t>2-s2.0-0030150992</t>
  </si>
  <si>
    <t>['voice quality', 'two time', 'transmit power', 'three nodes', 'standard deviation', 'second floors', 'san diego', 'prediction results', 'path diversity', 'modeling results', 'investigate applications', 'interference due', 'fringe areas', 'diversity gain', 'distributed antennas', 'delayed elements', 'ceiling space', '5 dbm', '3 db']</t>
  </si>
  <si>
    <t>To investigate applications of spread spectrum code division multiple access (CDMA) technology to in-building personal communications services (PCS), comprehensive studies have been conducted for a CDMA PCS distributed antenna system in the 1.8 GHz band. The CDMA PCS distributed antenna system was set up with three nodes, each having two time-delayed elements, in a Qualcomm two story office building in San Diego. This paper presents measurement and modeling results on coverage, voice quality (frame error rate), reduction of transmit power, and path diversity for the in-building CDMA PCS distributed antenna system. Wideband CDMA signal coverage was predicted by using a ray tracing tool to find optimum placement of the distributed antennas. Using three nodes mounted in the ceiling space between the first and second floors, with each active element transmitting at -5 dBm in the system, the ray-tracing prediction shows good signal coverage in both floors of the building. The prediction results are confirmed by measurements at numerous discrete points with a standard deviation of 3.3 dB. Measurements using various combinations of number of nodes and delay elements showed significant time and path diversity advantages for the CDMA-distributed antenna system in indoor radio environments. Trade-offs between diversity gain and self-interference due to uncaptured finger energy in fringe areas are discussed.</t>
  </si>
  <si>
    <t>644-650</t>
  </si>
  <si>
    <t>IEEE Journal on Selected Areas in Communications</t>
  </si>
  <si>
    <t>60008652-122843336-60108318-60030926-60000251;60008652-60030759-100506817-100829721;60008652-60029311-122843475;60008652-60030926-60005565-60004458</t>
  </si>
  <si>
    <t>56979443600;7102417037;37109290300;7004265823</t>
  </si>
  <si>
    <t>Xia, Howard H.;Herrera, Angel B.;Kim, Steve;Rico, Fernando S.</t>
  </si>
  <si>
    <t>United States;United States;United States;United States;United Kingdom;United States;United States;United States;;United States;United States;United States</t>
  </si>
  <si>
    <t>New York;Atlanta;Los Angeles;Los Angeles;Newbury;Pomona;San Ramon;New York;;Canton;Irvine;Irvine</t>
  </si>
  <si>
    <t>NYU Tandon School of Engineering;TECH Lab;California State University, Los Angeles;University of Southern California;Vodafone;Cal Poly Pomona;Pacific Bell;IEEE;PacTel Corporation;South China Normal University;Cox California PCS;PacTel Cellular</t>
  </si>
  <si>
    <t>60108318;60030926;60030759;60029311;60008652;60005565;60004458;60000251;122843475;122843336;100829721;100506817</t>
  </si>
  <si>
    <t>Xia H.</t>
  </si>
  <si>
    <t>A CDMA-distributed antenna system for in-building personal communications services</t>
  </si>
  <si>
    <t>S073387169601949X</t>
  </si>
  <si>
    <t>10.1109/49.490415</t>
  </si>
  <si>
    <t>2-s2.0-0030151092</t>
  </si>
  <si>
    <t>['theoretical method', 'reciprocity theorem', 'method calculation', 'input impedance', 'good agreement', 'experimental data']</t>
  </si>
  <si>
    <t>Dielectric resonator antenna | Inclined slot | Printed slot</t>
  </si>
  <si>
    <t>The theoretical approach based on a combination of the reciprocity theorem and a moment-method calculation has been applied in the analysis of an inclined printed slot antenna and an inclined-slot-coupled dielectric resonator antenna. The input impedance of the antenna is formulated and calculated. The obtained theoretical results are found to be in good agreement with the experimental data. This theoretical method is good for solving the inclined printed slot and inclined-slot related problems. ¬© 1996 John Wiley &amp; Sons, Inc.</t>
  </si>
  <si>
    <t>47-50</t>
  </si>
  <si>
    <t>60011357;60011357;60013983</t>
  </si>
  <si>
    <t>7401912051;35460663000;56415172000</t>
  </si>
  <si>
    <t>Chen, Nan Cheng;Wong, Kin Lu;Leung, Kwok Wa</t>
  </si>
  <si>
    <t>Hong Kong;Taiwan</t>
  </si>
  <si>
    <t>Kowloon;Kaohsiung</t>
  </si>
  <si>
    <t>City University of Hong Kong;National Sun Yat-Sen University</t>
  </si>
  <si>
    <t>60013983;60011357</t>
  </si>
  <si>
    <t>Chen N.</t>
  </si>
  <si>
    <t>Input impedance of inclined printed slot antennas and inclined-slot-coupled dielectric resonator antennas</t>
  </si>
  <si>
    <t>10.1002/(SICI)1098-2760(199605)12:1&lt;47::AID-MOP14&lt;3.0.CO;2-6</t>
  </si>
  <si>
    <t>2-s2.0-0030151289</t>
  </si>
  <si>
    <t>['numerical computation', 'new technique', 'inverse near', 'frequency response', 'frequency extrapolation', 'current distribution', 'avoid singularities', 'antenna arrays']</t>
  </si>
  <si>
    <t>Antenna arrays | Circular arrays | Dipole arrays | Numerical techniques</t>
  </si>
  <si>
    <t>A new technique is developed to speed up numerical computation of the frequency response of antenna arrays with the use of the method of moments. Recompilation of the system of the coupled integral equation is avoided through frequency extrapolation of the current distribution or its inverse near the poles to avoid singularities. ¬© 1996 John Wiley &amp; Sons, Inc.</t>
  </si>
  <si>
    <t>36-40</t>
  </si>
  <si>
    <t>El-Hefnawi, F. M.</t>
  </si>
  <si>
    <t>Egypt</t>
  </si>
  <si>
    <t>Cairo</t>
  </si>
  <si>
    <t>Electronics Research Institute of Cairo</t>
  </si>
  <si>
    <t>El-Hefnawi F.</t>
  </si>
  <si>
    <t>Frequency perturbation for a circular array of coupled cylindrical dipole antennas</t>
  </si>
  <si>
    <t>10.1002/(SICI)1098-2760(199605)12:1&lt;36::AID-MOP11&gt;3.0.CO;2-7</t>
  </si>
  <si>
    <t>2-s2.0-0030151355</t>
  </si>
  <si>
    <t>MIP-9509011</t>
  </si>
  <si>
    <t>65-80</t>
  </si>
  <si>
    <t>IEEE Signal Processing Magazine</t>
  </si>
  <si>
    <t>60076836;60126116;60007776</t>
  </si>
  <si>
    <t>7006053136;7003532225;7405667994</t>
  </si>
  <si>
    <t>Treichler, J. R.;Fijalkow, I.;Johnson, C. R.</t>
  </si>
  <si>
    <t>France;United States;United States</t>
  </si>
  <si>
    <t>Cergy-Pontoise;Sunnyvale;Ithaca</t>
  </si>
  <si>
    <t>Equipes Traitement de l'Information et Syst√®mes;Applied Signal Technology;Cornell University</t>
  </si>
  <si>
    <t>60126116;60076836;60007776</t>
  </si>
  <si>
    <t>Treichler J.R.</t>
  </si>
  <si>
    <t>Fractionally spaced equalizers: How long should they really be?</t>
  </si>
  <si>
    <t>10.1109/79.489269</t>
  </si>
  <si>
    <t>2-s2.0-0030151473</t>
  </si>
  <si>
    <t>['various thicknesses', 'technique confirm', 'substrate materials', 'results obtained', 'quality factors', 'produce closed', 'msant program', 'measured results', 'line model', 'formula takes', 'form expressions', 'dielectric losses', 'cavity model', '19 ],']</t>
  </si>
  <si>
    <t>Antennas | Bandwidth | Microstrip antenna | Patch antennas | Printed circuit antennas</t>
  </si>
  <si>
    <t>Several formulas based on the cavity model and the transmission-line model are combined to produce closed-form expressions for calculating the bandwidth of probe-fed rectangular microstrip antenna elements with various thicknesses and various relative permittivities of substrate materials. The formula takes into account the effects of radiation and conductor and dielectric losses, with their quality factors. The results obtained from this technique confirm those calculated from the MSAnt program of Pozar [19], and measured results. ¬© 1996 John Wiley &amp; Sons, Inc.</t>
  </si>
  <si>
    <t>16-20</t>
  </si>
  <si>
    <t>Kara, Mehmet</t>
  </si>
  <si>
    <t>Defence Science and Technology Group</t>
  </si>
  <si>
    <t>Kara M.</t>
  </si>
  <si>
    <t>A simple technique for the calculation of the bandwidth of rectangular microstrip antenna elements with various substrate thicknesses</t>
  </si>
  <si>
    <t>10.1002/(sici)1098-2760(199605)12:1&lt;16::aid-mop4&gt;3.0.co;2-r</t>
  </si>
  <si>
    <t>2-s2.0-0030151589</t>
  </si>
  <si>
    <t>['used depending', 'two types', 'survey speed', 'specific evaluations', 'specific basis', 'research studies', 'reliably used', 'qualitative assessments', 'production surveys', 'penetrating radar', 'pavement thickness', 'object detection', 'new technologies', 'manual calculations', 'gpr technique', 'gpr findings', 'generally applicable', 'evaluate damage', 'either ground', 'deeper penetrations', 'data processing', 'coupled equipment', 'coupled antennas', 'constructed facilities', 'built conditions', 'bridge decks', 'automated processing', 'antenna employed']</t>
  </si>
  <si>
    <t>Ground-penetrating radar (GPR) technology has been applied to the evaluation of pavements, bridge decks, abutments, piers, and other constructed facilities to assess as-built conditions and to evaluate damage and deterioration that develops over time. Two basic types of GPR equipment systems are used depending on the type of antenna employed: either ground-coupled antennas or air-coupled horn antennas. Ground-coupled equipment is most suitable for deeper penetrations and for object detection, and where survey speed is not critical. Horn antenna equipment is most suited for driving speed measurements, and where quantitative high resolution results are required. To evaluate the data, two types of data processing are employed: (1) qualitative assessments and manual calculations from graphically displayed data, which is most suited to site-specific evaluations; and (2) automated processing of the raw radar waveforms, which is most suited to production surveys such as pavements and bridge decks. In some applications, such as the measurement of pavement thickness and depth of reinforcement, research studies have verified the GPR findings. In other applications, such as the detection of voids under concrete, the technique can only be reliably used on a site-specific basis, and further development and verification is required before GPR can be considered more generally applicable. New technologies are currently under development that offer the potential to enhance the range of applicability of the GPR technique.</t>
  </si>
  <si>
    <t>94-101</t>
  </si>
  <si>
    <t>Journal of Infrastructure Systems</t>
  </si>
  <si>
    <t>Maser, Kenneth R.</t>
  </si>
  <si>
    <t>Arlington</t>
  </si>
  <si>
    <t>Infrasense, Inc.</t>
  </si>
  <si>
    <t>Maser K.R.</t>
  </si>
  <si>
    <t>Condition assessment of transportation infrastructure using ground-penetrating radar</t>
  </si>
  <si>
    <t>10.1061/(ASCE)1076-0342(1996)2:2(94)</t>
  </si>
  <si>
    <t>2-s2.0-0030154218</t>
  </si>
  <si>
    <t>['stage 26', 'silk glands', 'results give', 'prothoracic legs', 'present study', 'nc chromosome', 'molecular basis', 'milder changes', 'mesothoracic segments', 'mesothoracic legs', 'itikawa 1944', 'itikawa 1943', 'homeotic mutants', 'homeobox region', 'gnathocephalon region', 'en embryos', 'e loci', 'downstream region', 'defect comes', 'corresponding deletion', 'bombyx antennapedia', 'body plan', 'abundant availability', '4cm apart', '1992 ).', '1952 ).']</t>
  </si>
  <si>
    <t>Background: Abundant availability of homeotic mutants in Bombyx mori provides us with clues to study the body plan of the silkworm. Previous studies indicated that the ECa/ECa and EN/EN embryos, which reveal drastic morphological changes (Itikawa 1943, 1952) lack the homologue of abd-A and the homologues of abd-A and Ubx, respectively (Ueno et al. 1992). It will be interesting to characterize a mutant named Nc, the locus of which was mapped about 1.4cm apart from the E loci (Itikawa 1944, 1952). Results: In the present study we cloned and identified the Bombyx Antennapedia cDNA from a library of larval middle silk gland. The developmental expression patterns of the Bombyx Antennapedia were analysed in embryos and larval middle silk glands. We found the Bombyx Antennapedia mRNA of the Nc mutant lacks the homeobox region and its downstream region. This defect comes from a corresponding deletion on the Nc chromosome. Development of the Nc/Nc embryos terminates at stage 26, revealing a transformation of the prothoracic legs into antennae, milder changes in the mesothoracic legs, compression between the prothoracic and mesothoracic segments as well as in the gnathocephalon region, and a severe growth suppression of the silk glands. Conclusions: These results give a molecular basis and detailed morphological abnormalities of the Nc mutant known since 1944. ¬©Blackwell Science Limited.</t>
  </si>
  <si>
    <t>555-568</t>
  </si>
  <si>
    <t>60028586-60031513;60028586;60028586;60028586;60028586-60019674;60028586-60030319;60028586-60010674;60028586-60026600</t>
  </si>
  <si>
    <t>7403105261;57215378456;16140498400;55540989900;57196743595;7202876913;8698034900;7004406710</t>
  </si>
  <si>
    <t>Nagata, Toshifumi;Suzuki, Yoshiaki;Ueno, Kohji;Kokubo, Hiroki;Xu, Xin;Hui, Chi Chung;Hara, Wajiro;Fukuta, Masakazu</t>
  </si>
  <si>
    <t>Japan;Canada;Japan;Japan;United States;Japan</t>
  </si>
  <si>
    <t>Tsukuba;Toronto;Okazaki;Kariya;Boston;Tsukuba</t>
  </si>
  <si>
    <t>Institute of Agrobiological Sciences, NARO;Hospital for Sick Children University of Toronto;National Institutes of Natural Sciences - National Institute for Basic Biology;Aichi University of Education;Boston University;National Institute Sericultural Entomological Sciences Tsukuba</t>
  </si>
  <si>
    <t>60031513;60030319;60028586;60026600;60019674;60010674</t>
  </si>
  <si>
    <t>Nagata T.</t>
  </si>
  <si>
    <t>Developmental expression of the Bombyx Antennapedia homologue and homeotic changes in the Nc mutant</t>
  </si>
  <si>
    <t>10.1046/j.1365-2443.1996.d01-260.x</t>
  </si>
  <si>
    <t>2-s2.0-0030155670</t>
  </si>
  <si>
    <t>['use baselines', 'subcentimeter accuracy', 'several antennae', 'phase gps', 'paper presents', 'measuring positions', 'integer ambiguities', 'determine attitude', 'based algorithm', 'attitude sensor']</t>
  </si>
  <si>
    <t>Carrier-phase GPS techniques are capable of measuring positions with subcentimeter accuracy. With several antennae, carrier-phase GPS can be used to determine attitude. This paper presents a motion-based algorithm for resolving the integer ambiguities that is suitable for conditions of poor satellite visibility. In particular, this algorithm can use baselines with fewer than three common satellites visible. This algorithm was used very successfully in practice as the attitude sensor for an autonomous model helicopter and aircraft.</t>
  </si>
  <si>
    <t>179-190</t>
  </si>
  <si>
    <t>Summer</t>
  </si>
  <si>
    <t>60012708;60012708;60012708;60012708;60012708</t>
  </si>
  <si>
    <t>35511943400;7101943087;7006314488;7201491557;7103382211</t>
  </si>
  <si>
    <t>Conway, A.;Montgomery, P.;Rock, S.;Cannon, R.;Parkinson, B.</t>
  </si>
  <si>
    <t>Conway A.</t>
  </si>
  <si>
    <t>New motion-based algorithm for GPS attitude integer resolution</t>
  </si>
  <si>
    <t>10.1002/j.2161-4296.1996.tb01924.x</t>
  </si>
  <si>
    <t>2-s2.0-0030157269</t>
  </si>
  <si>
    <t>['vertical coordinate', 'strongly correlated', 'snow cover', 'snow accumulation', 'site position', 'simple geometry', 'results indicate', 'reasonable accumulations', 'observed variations', 'numerical simulations', 'gps signals', 'fully explained', 'data acquired', 'copyright 1996', 'assume collects']</t>
  </si>
  <si>
    <t>We have observed variations at the several centimeter level in estimates of the vertical coordinate of site position. The estimates are obtained from our analysis of data acquired from the Swedish permanent Global Positioning System (GPS) network. The observed variations are strongly correlated with changes in the indirectly inferred accumulation of snow, which we assume collects on the radomes and pillars; the GPS sites could not be observed directly due to their remoteness. Numerical simulations which assume a simple geometry for the snow cover are used to study the effects of snow accumulation on GPS phase observables and hence on estimates of the vertical coordinate of site position obtained from these observables. Our results indicate that the variations in the vertical coordinate of site position can be fully explained by reasonable accumulations of snow which retard the GPS signals and enhance signal scattering effects. Copyright 1996 by the American Geophysical Union.</t>
  </si>
  <si>
    <t>1601-1604</t>
  </si>
  <si>
    <t>96GL00970</t>
  </si>
  <si>
    <t>60007328-60079072;60007328;60020680;60020680</t>
  </si>
  <si>
    <t>56619246600;7202425409;55740847000;57204114033</t>
  </si>
  <si>
    <t>Jaldehag, R. T.Kenneth;Johansson, Jan M.;Davis, James L.;Elosegui, Pedro</t>
  </si>
  <si>
    <t>Sweden;United States;Sweden</t>
  </si>
  <si>
    <t>Boras;Cambridge;Onsala</t>
  </si>
  <si>
    <t>RISE, SP Technical Research Institute of Sweden;Harvard-Smithsonian Center for Astrophysics;Onsala Space Observatory</t>
  </si>
  <si>
    <t>60079072;60020680;60007328</t>
  </si>
  <si>
    <t>Jaldehag R.T.K.</t>
  </si>
  <si>
    <t>Geodesy using the Swedish permanent GPS network: Effects of snow accumulation on estimates of site positions</t>
  </si>
  <si>
    <t>10.1029/96GL00970</t>
  </si>
  <si>
    <t>2-s2.0-0030158720</t>
  </si>
  <si>
    <t>['taking absorption', 'softest spectrum', 'radio technique', 'radio antenna', 'particularly useful', 'optical technique', 'magnitude greater', 'higher energies', 'hard spectrum', 'great transparency', 'glashow events', 'event rate', 'cascade energy', 'agn œωe', 'acoustic transducer', 'acoustic method', '5 pev']</t>
  </si>
  <si>
    <t>For electromagnetic cascades induced by electron-neutrinos in South Pole ice, the effective volume per detector element (phototube, radio antenna, or acoustic transducer) as a function of cascade energy is estimated, taking absorption and scattering into account. A comparison of the three techniques shows that the optical technique is most effective for energies below ‚àº 0.5 PeV, that the radio technique shows promise of being the most effective for higher energies, and that the acoustic method is not competitive. Due to the great transparency of ice, the event rate of AGN ŒΩe-induced cascades may be as much as an order of magnitude greater in ice than in water. The ratio of Glashow resonance events to non-resonant events ranges from ‚àº 1/3 for the hard spectrum of Stecker and Salamon to zero for the softest spectrum of Szabo and Protheroe. The radio technique will be particularly useful in the search for Glashow events and in studies of sources with very hard energy spectra.</t>
  </si>
  <si>
    <t>43-52</t>
  </si>
  <si>
    <t>Astroparticle Physics</t>
  </si>
  <si>
    <t>Price, P. B.</t>
  </si>
  <si>
    <t>Price P.B.</t>
  </si>
  <si>
    <t>Comparison of optical, radio, and acoustical detectors for ultrahigh-energy neutrinos</t>
  </si>
  <si>
    <t>10.1016/0927-6505(96)00004-7</t>
  </si>
  <si>
    <t>2-s2.0-0030163274</t>
  </si>
  <si>
    <t>['¬© iee', 'waveguide aperture', 'soft surface', 'rotationally symmetric', 'radiation patterns', 'paper presents', 'moment method', 'mm ),', 'microstrip patch', 'lower crosspolarisation', 'ground plane', 'good agreement', 'elementary antennas', 'done either']</t>
  </si>
  <si>
    <t>Aperture | Choke ring | Corrugations | Dipole | Feed | GPS | Helix | Microstrip | Moment method | Soft surface | UTD</t>
  </si>
  <si>
    <t>The paper presents a study of some elementary antennas, such as a dipole, a waveguide aperture, a microstrip patch, a spiral and a helix, when they are mounted on a ground plane with circular corrugations acting as a soft surface. The results of both experiments and calculations are described. The latter have been done either by the uniform geometrical theory of diffraction (UTD) or by the moment method (MM), and are in good agreement with the measurements. It is found that the corrugated soft ground plane makes the radiation patterns of all the antennas more rotationally symmetric with lower sidelobe levels and lower crosspolarisation when compared to using a smooth conducting ground plane. ¬© IEE, 1996.</t>
  </si>
  <si>
    <t>244-248</t>
  </si>
  <si>
    <t>56073271600;7101988263</t>
  </si>
  <si>
    <t>Ying, Z.;Kildal, P. S.</t>
  </si>
  <si>
    <t>Ying Z.</t>
  </si>
  <si>
    <t>Improvements of dipole, helix, spiral, microstrip patch and aperture antennas with ground planes by using corrugated soft surfaces</t>
  </si>
  <si>
    <t>10.1049/ip-map:19960385</t>
  </si>
  <si>
    <t>2-s2.0-0030163932</t>
  </si>
  <si>
    <t>['input resistance', 'coaxial probe', 'aided design']</t>
  </si>
  <si>
    <t>Microstrip antennas | Synthesis</t>
  </si>
  <si>
    <t>A cavity model well suited for computed-aided design is developed to synthesize the dimensions of patches for a given resonant frequency, an input resistance and a substrate. The antennas which have been investigated are rectangular patches fed with either a microstripline or a coaxial probe.</t>
  </si>
  <si>
    <t>871-874</t>
  </si>
  <si>
    <t>6602837855;7003723658;7202044329</t>
  </si>
  <si>
    <t>Thouroude, Daniel;Himdi, Mohamed;Daniel, Jean Pierre</t>
  </si>
  <si>
    <t>Thouroude D.</t>
  </si>
  <si>
    <t>Synthesis of microstrip or coaxially FED rectangular patch antennas</t>
  </si>
  <si>
    <t>2-s2.0-0030163971</t>
  </si>
  <si>
    <t>['¬© iee', 'te10 mode', 'spectral domain', 'slab geometry', 'reflection coefficient', 'radiation field', 'radiation behaviour', 'plate radiation', 'numerical computations', 'fourier transform', 'flanged parallel', 'dielectric slab', 'boundary conditions', 'aperture size']</t>
  </si>
  <si>
    <t>Antenna coupling | Mode matching | Waveguide coupling</t>
  </si>
  <si>
    <t>Flanged parallel-plate radiation of a TM-wave into a dielectric slab is investigated. The Fourier transform is used to represent the radiation field in the spectral domain and the boundary conditions are enforced to obtain the reflection coefficient in rapidly converging series form. Numerical computations are performed to illustrate the radiation behaviour in terms of aperture size, frequency, and slab geometry. It is found that a single-mode approximate solution predicts well the radiation behaviour when a flanged rectangular waveguide is excited in the TE10 mode. ¬© IEE, 1996.</t>
  </si>
  <si>
    <t>207-209</t>
  </si>
  <si>
    <t>60032144;60032144;60032144</t>
  </si>
  <si>
    <t>14060688500;55112893800;36068119900</t>
  </si>
  <si>
    <t>Lee, J. W.;Eom, H. J.;Lee, J. H.</t>
  </si>
  <si>
    <t>Daejeon</t>
  </si>
  <si>
    <t>Korea Advanced Institute of Science and Technology</t>
  </si>
  <si>
    <t>TM-wave radiation from flanged parallel plate into dielectric slab</t>
  </si>
  <si>
    <t>10.1049/ip-map:19960444</t>
  </si>
  <si>
    <t>2-s2.0-0030164264</t>
  </si>
  <si>
    <t>['two modes', 'propagating wave', 'helical antenna', 'dynamic changes', 'density jump']</t>
  </si>
  <si>
    <t>Dynamic changes in helicon wave structure, due to excitation by a helical antenna, are investigated as a function of time. Before a density jump (steep density increase), not a propagating wave but a standing wave new the antenna is found. After the jump, a selective helicon wave excitation of azimuthal mode numbers m = 1 and m = -1 is demonstrated, and the first the energy flux estimate shows different axial profiles for the two modes.</t>
  </si>
  <si>
    <t>60011047;60011047;60011047</t>
  </si>
  <si>
    <t>7102082310;22993789000;55572797300</t>
  </si>
  <si>
    <t>Shinohara, Sh;Miyauchi, Y.;Kawai, Y.</t>
  </si>
  <si>
    <t>Fukuoka</t>
  </si>
  <si>
    <t>Kyushu University</t>
  </si>
  <si>
    <t>Shinohara S.</t>
  </si>
  <si>
    <t>Dynamic formation of excited helicon wave structure and estimation of wave energy flux distribution</t>
  </si>
  <si>
    <t>10.1143/jjap.35.l731</t>
  </si>
  <si>
    <t>2-s2.0-0030164432</t>
  </si>
  <si>
    <t>['¬© iee', 'properly considered', 'numerical results', 'analytic solution']</t>
  </si>
  <si>
    <t>Cylinders | Periodic structures | Scattering</t>
  </si>
  <si>
    <t>An analytic solution is presented for evaluating the electromagnetic plane wave scattering from an infinitely long cylinder axially loaded with periodic metallic rings. The periodicity of the structure has been properly considered by expanding the field in terms of cylindrical Floquet harmonics. Numerical results for both TEz and TMz-polarised incident fields are presented and validated as far as possible. ¬© IEE, 1996.</t>
  </si>
  <si>
    <t>233-237</t>
  </si>
  <si>
    <t>Freni, A.</t>
  </si>
  <si>
    <t>Universit√† degli Studi di Firenze</t>
  </si>
  <si>
    <t>Freni A.</t>
  </si>
  <si>
    <t>Scattering from a dielectric cylinder axially loaded with periodic metallic rings</t>
  </si>
  <si>
    <t>10.1049/ip-map:19960497</t>
  </si>
  <si>
    <t>2-s2.0-0030164707</t>
  </si>
  <si>
    <t>['term taking', 'radiation field', 'nth transducer', 'n identical', 'middle one', 'linear array', 'including interaction', 'found using', 'focused arrays', 'finite phased', 'equidistant transducers', 'displacement field', 'assumption concerning', 'array consists', '1 transducers']</t>
  </si>
  <si>
    <t>Directivity patterns | Finite element modelling | Linear arrays</t>
  </si>
  <si>
    <t>In this paper a new calculation report scheme is proposed to compute the near-field and the far-field directivity patterns of a linear array, including interaction, and without any assumption concerning the displacement field of the transducer radiating surface. The array consists of N identical, equidistant transducers. For this purpose the far-field directivity pattern of a set of 2Q + 1 transducers, where only the middle one is active, is found using the finite element method. Then, the radiation field of finite phased and focused arrays can be obtained by summing up the far-field directivity pattern of the 2Q + 1 transducer set weighted by a term taking into account the phase of the nth transducer, which is defined with respect to the one at the origin.</t>
  </si>
  <si>
    <t>107-110</t>
  </si>
  <si>
    <t>0041624X</t>
  </si>
  <si>
    <t>Ultrasonics</t>
  </si>
  <si>
    <t>60027663;60027663</t>
  </si>
  <si>
    <t>56756498600;7003636673</t>
  </si>
  <si>
    <t>Assaad, Jamal;Bruneel, Christian</t>
  </si>
  <si>
    <t>Valenciennes</t>
  </si>
  <si>
    <t>Universit√© Polytechnique Hauts-de-France</t>
  </si>
  <si>
    <t>Assaad J.</t>
  </si>
  <si>
    <t>Influence of interaction between elementary transducer on directivity pattern of an array</t>
  </si>
  <si>
    <t>0041624X96000108</t>
  </si>
  <si>
    <t>10.1016/0041-624X(96)00010-8</t>
  </si>
  <si>
    <t>2-s2.0-0030165149</t>
  </si>
  <si>
    <t>['wave scattering', 'thick slits', 'slottedwaveguide leaky', 'slit size', 'simultaneous equations', 'series solution', 'presented solution', 'operating frequency', 'numerical computations', 'numerical computation', 'mode matching', 'incident angle', 'fourier transform', 'finite number', 'field inside']</t>
  </si>
  <si>
    <t>Antenna | Radiation | Scattering</t>
  </si>
  <si>
    <t>The problem of TM-wave scattering and radiation from a finite number of thick slits in a parallel plate waveguide is solved. The Fourier transform and the mode matching are used to obtain simultaneous equations for the field inside the slits. The simultaneous equations are solved to obtain a series solution which is amenable to numerical computation. The numerical computations are performed to illustrate the behaviors of scattering, transmission, and reflection in terms of incident angle, slit size and operating frequency. The presented solution is computationally very efficient and useful for slottedwaveguide leaky-wave antenna applications.</t>
  </si>
  <si>
    <t>875-878</t>
  </si>
  <si>
    <t>60032144;60032144;60012704;60068712</t>
  </si>
  <si>
    <t>36068119900;55112893800;7404469777;14044684200</t>
  </si>
  <si>
    <t>Lee, Jung H.;Eom, Hyo J.;Cho, Young Ki;Chun, Wan J.</t>
  </si>
  <si>
    <t>South Korea;South Korea;South Korea</t>
  </si>
  <si>
    <t>Seoul;Daejeon;Daegu</t>
  </si>
  <si>
    <t>KT Corporation;Korea Advanced Institute of Science and Technology;Kyungpook National University</t>
  </si>
  <si>
    <t>60068712;60032144;60012704</t>
  </si>
  <si>
    <t>TM-wave radiation from finite thick slits in parallel plate</t>
  </si>
  <si>
    <t>2-s2.0-0030165338</t>
  </si>
  <si>
    <t>['sih4 plasma', 'significant role', 'relative variations', 'power (&lt;', 'individual kem', 'increasing dilution', 'emissive rare', 'electron temperature', 'electron density', 'determining te', 'conditions studied', 'attachment process', 'active plasma', '56 mhz', '5 w', '100 mtorr']</t>
  </si>
  <si>
    <t>Dilution gas | Electron density | Electron temperature | Microwave cavity resonance technique | RF discharge | Silane plasma</t>
  </si>
  <si>
    <t>Using a microwave cavity resonance technique, the electron density (ne) in a low-pressure (40-100 mTorr) RF (13.56 MHz) SiH4 plasma and the electron loss rate in the afterglow were measured with varying SiH4 fractions in the SiH4/Xe, /Ar, /He and /H2 mixture gases. The behavior of electron temperature (Te) was estimated from the relative variations of the excitation rate constants (kem) for emissive rare-gas excited states, which were derived by combining the results of electron density measurements with optical emission measurements. The product kemne generally increased with increasing dilution but the behaviors of the individual kem and ne differ considerably for different mixture gases. The results were discussed in terms of energy and particle balance consideration. It was found that the dominant electron loss process in the afterglow is attachment and that the major attaching species is not SiHx (x = 0-4) but some larger molecules produced in the plasma, even under the low-power (&lt; about 5 W) conditions studied. The same attachment process was shown to have a significant role in determining Te and ne in the active plasma.</t>
  </si>
  <si>
    <t>3603-3608</t>
  </si>
  <si>
    <t>6 SUPPL. A</t>
  </si>
  <si>
    <t>60000264;60000264;60000264</t>
  </si>
  <si>
    <t>7401920807;7101674294;55456298500</t>
  </si>
  <si>
    <t>Nomura, Hideshi;Kong, Akihiro;Goto, Toshio</t>
  </si>
  <si>
    <t>Nagoya</t>
  </si>
  <si>
    <t>Nagoya University</t>
  </si>
  <si>
    <t>Nomura H.</t>
  </si>
  <si>
    <t>Dilution-gas effect on electron density and temperature in RF SiH&lt;inf&gt;4&lt;/inf&gt; plasma based on microwave cavity resonance measurement</t>
  </si>
  <si>
    <t>10.1143/jjap.35.3603</t>
  </si>
  <si>
    <t>2-s2.0-0030166970</t>
  </si>
  <si>
    <t>53-56</t>
  </si>
  <si>
    <t>60076904;60033461;60076904;60033461</t>
  </si>
  <si>
    <t>55730085900;6603957138;6701783450;7006609535</t>
  </si>
  <si>
    <t>Morris, J. B.;Pommet, D. A.;McGahan, R. V.;Fiddy, M. A.</t>
  </si>
  <si>
    <t>Wright-Patterson AFB;Lowell</t>
  </si>
  <si>
    <t>Air Force Materiel Command;University of Massachusetts Lowell</t>
  </si>
  <si>
    <t>60076904;60033461</t>
  </si>
  <si>
    <t>Morris J.</t>
  </si>
  <si>
    <t>Imaging of unknown targets from measured scattering data</t>
  </si>
  <si>
    <t>10.1109/MAP.1996.511956</t>
  </si>
  <si>
    <t>2-s2.0-0030167490</t>
  </si>
  <si>
    <t>['¬© iee', 'westfield college', 'rim shapes', 'rim serrations', 'result demonstrates', 'range reflector', 'queen mary', 'geometrical theory', 'geometrical optics', 'edge taper', 'edge illumination', 'diffraction process', 'careful choice']</t>
  </si>
  <si>
    <t>Compact antenna test ranges | Quiet zone prediction</t>
  </si>
  <si>
    <t>The physical optics technique is used to compare the performance of single offset compact antenna test ranges having different reflector edge treatments and rim shapes. The equivalence of using the range reflector's edge taper or rim serrations to control edge diffraction is demonstrated. A geometrical optics/geometrical theory of diffraction process is then applied to the compact antenna test range at Queen Mary &amp; Westfield College and a parametric study showing the relationship between the quiet zone size as a function of edge illumination and frequency is presented. The result demonstrates that the low frequency performance of compact antenna test ranges can be improved by careful choice of the reflector's edge taper. ¬© IEE, 1996.</t>
  </si>
  <si>
    <t>193-199</t>
  </si>
  <si>
    <t>60021435;60022109-60011897</t>
  </si>
  <si>
    <t>7005244140;6701578608</t>
  </si>
  <si>
    <t>Parini, C. G.;Philippakis, M.</t>
  </si>
  <si>
    <t>United Kingdom;United Kingdom;United Kingdom</t>
  </si>
  <si>
    <t>London;London;Leatherhead</t>
  </si>
  <si>
    <t>Queen Mary University of London;Barts and The London School of Medicine and Dentistry;ERA Technology Ltd</t>
  </si>
  <si>
    <t>60022109;60021435;60011897</t>
  </si>
  <si>
    <t>Parini C.G.</t>
  </si>
  <si>
    <t>Use of quiet zone prediction in the design of compact antenna test ranges</t>
  </si>
  <si>
    <t>10.1049/ip-map:19960233</t>
  </si>
  <si>
    <t>2-s2.0-0030167598</t>
  </si>
  <si>
    <t>['¬© iee', 'zone amplitude', 'wide range', 'radiation pattern', 'primarily interested', 'practical alternatives', 'phase ripple', 'paper demonstrates', 'given facility', 'error curves', 'dimensional model']</t>
  </si>
  <si>
    <t>Antennas | Compact antenna test range | Simulation</t>
  </si>
  <si>
    <t>A user of a compact antenna test range (CATR) is primarily interested in the accuracy to which the radiation pattern of the antenna can be measured in a given facility. By employing both a three-dimensional and computationally fast two-dimensional model of the coupling between a given test antenna and a single offset CATR, the paper demonstrates that error curves showing peak and RMS pattern error as a function of the CATR edge taper can be derived. It is shown that these error curves are applicable to a wide range of test antenna aperture distributions, making them practical alternatives to specifying CATR quiet-zone amplitude and phase ripple. ¬© IEE, 1996.</t>
  </si>
  <si>
    <t>200-206</t>
  </si>
  <si>
    <t>60022109;60022109</t>
  </si>
  <si>
    <t>6701578608;7005244140</t>
  </si>
  <si>
    <t>Philippakis, M.;Parini, C. G.</t>
  </si>
  <si>
    <t>Queen Mary University of London</t>
  </si>
  <si>
    <t>Philippakis M.</t>
  </si>
  <si>
    <t>Compact antenna range performance evaluation using simulated pattern measurements</t>
  </si>
  <si>
    <t>10.1049/ip-map:19960398</t>
  </si>
  <si>
    <t>2-s2.0-0030168284</t>
  </si>
  <si>
    <t>['weibull distribution', 'weather clutter', 'suppressing weibull', 'stored data', 'processor realized', 'measured using', 'five scans', 'double canceller', 'distributed clutter', 'band long', 'arsr ),', 'adaptive methods']</t>
  </si>
  <si>
    <t>Weather radar clutter | Weibull CFAR | Weibull distribution</t>
  </si>
  <si>
    <t>Weather clutter was measured using an L-band long-range (200 nmi.) air-route surveillance radar (ARSR), from the stored data of five scans. It is shown that weather clutter obeys a Weibull distribution, and moreover such Weibulldistributed weather clutter also obeys a Weibull distribution after passing through a moving target indicator (MTI) processor realized by a double canceller. Some adaptive methods for suppressing Weibull-distributed clutter are summarized.</t>
  </si>
  <si>
    <t>736-743</t>
  </si>
  <si>
    <t>Sekine, Matsuo</t>
  </si>
  <si>
    <t>Sekine M.</t>
  </si>
  <si>
    <t>Weather radar clutter and its suppression</t>
  </si>
  <si>
    <t>2-s2.0-0030168318</t>
  </si>
  <si>
    <t>['tm11 mode', 'theoretical analysis', 'small antenna', 'shorting posts', 'shorting post', 'placed near', 'offset feed', 'numerical results', 'numerical analysis', 'monopole mode', 'mobile communication', 'input impedance', 'impedance boundary', 'fundamental mode', 'feed post', 'feed method', 'current sources', 'cavity model']</t>
  </si>
  <si>
    <t>Cavity model analysis | Microstrip antenna | Miniaturized antenna | Planar antenna | Planar inverted F antenna</t>
  </si>
  <si>
    <t>As a small antenna for mobile communication, a circular patch antenna miniaturized with a shorting post is proposed. These shorting posts are placed near the feed post. The circular patch antenna miniaturized by offset feed is excited by a hybrid of the coaxial TM01 mode and the TM11 mode. Hence, the antenna has directivities in several polarization planes so that a low gain pattern not realizable with an antenna with a monopole mode is attained. The theoretical analysis of the antenna is carried out by a cavity model in which an impedance boundary is assumed at the edge of the element. Since the conventional procedure cannot be applied to the coaxial TM01 mode that is the fundamental mode of the antenna, an approximate formulation based on the equivalent circuit containing the feed post and the shorting post as the current sources is proposed. It is confirmed that the numerical results of the input impedance and the experimental results agree well. From the numerical analysis, the modal amplitude characteristics of the magnetic current contributing the radiation and the resonant frequency characteristics of the antenna are discussed from the relationship to the feed method.</t>
  </si>
  <si>
    <t>51-58</t>
  </si>
  <si>
    <t>60018279;60018279-60031126-60000251</t>
  </si>
  <si>
    <t>7004503266;7402657600</t>
  </si>
  <si>
    <t>Kuga, Nobuhiro;Arai, Hiroyuki</t>
  </si>
  <si>
    <t>Tokyo;Yokohama;New York</t>
  </si>
  <si>
    <t>Tokyo Institute of Technology;Yokohama National University;IEEE</t>
  </si>
  <si>
    <t>60031126;60018279;60000251</t>
  </si>
  <si>
    <t>Kuga N.</t>
  </si>
  <si>
    <t>Circular patch antennas miniaturized by shorting posts</t>
  </si>
  <si>
    <t>10.1002/ecja.4410790606</t>
  </si>
  <si>
    <t>2-s2.0-0030168733</t>
  </si>
  <si>
    <t>['¬© iee', 'slot arrays', 'mutual coupling', 'moments clarifies', 'measurements using', 'layer linear', 'closely couple']</t>
  </si>
  <si>
    <t>Dipole array | Polarisation converter | Rectangular waveguide | Slot</t>
  </si>
  <si>
    <t>A single-layer linear-to-circular polarisation converter is proposed for an application to a slotted waveguide planar array. It consists of dipoles which closely couple to slot arrays. The method of moments clarifies the mutual coupling between the dipoles and the slots on the waveguide. Numerical results promise the use of a uniform and parallel dipole array as a single-layer linear-to-circular polarisation converter for an existing linearly polarised slotted waveguide array. The measurements using a linearly polarised slotted waveguide array in 22.0 GHz band confirm the prediction; the axial ratio less than 1dB and a negligible insertion loss is realised. ¬© IEE, 1996.</t>
  </si>
  <si>
    <t>211-216</t>
  </si>
  <si>
    <t>60031126;60031126;60031126;60031126;60031126</t>
  </si>
  <si>
    <t>56535878100;7006899159;7402174027;35495699200;7201747933</t>
  </si>
  <si>
    <t>Min, K. S.;Hirokawa, J.;Sakurai, K.;Ando, M.;Goto, N.</t>
  </si>
  <si>
    <t>Min K.</t>
  </si>
  <si>
    <t>Single-layer dipole array for linear-to-circular polarisation conversion of slotted waveguide array</t>
  </si>
  <si>
    <t>10.1049/ip-map:19960445</t>
  </si>
  <si>
    <t>2-s2.0-0030168896</t>
  </si>
  <si>
    <t>['unified radio', 'ulysses spacecraft', 'space plasma', 'situ diagnosis', 'sensitive receiver', 'preliminary application', 'plasma ions', 'plasma experiment', 'novel method', 'magnetospheric studies', 'electron density', 'ecliptic plane', 'data acquired', 'copyright 1996', 'bulk temperature', 'bulk speed', 'already gives', 'allow us']</t>
  </si>
  <si>
    <t>We propose a novel method to measure in situ the bulk speed of a space plasma. It is based on the analysis of the electrostatic field spectrum produced by the Doppler-shifted thermal fluctuations of the plasma ions which can be measured with a sensitive receiver at the terminals of a passive electric antenna. We present a preliminary application in the solar wind using the data acquired in the ecliptic plane by the Unified Radio and Plasma experiment (URAP) on the Ulysses spacecraft. This should allow us to extend to the bulk speed the method of thermal noise spectroscopy which already gives an accurate in situ diagnosis of the electron density and bulk temperature. This method can be complementary to classical electrostatic analyzers for both interplanetary and magnetospheric studies. Copyright 1996 by the American Geophysical Union.</t>
  </si>
  <si>
    <t>96GL01070</t>
  </si>
  <si>
    <t>60003674;60003674;60003674;60003674</t>
  </si>
  <si>
    <t>55928618200;6603962056;6603343012;56091788700</t>
  </si>
  <si>
    <t>Issautier, Karine;Meyer-Vernet, Nicole;Moncuquet, Michel;Hoang, Sang</t>
  </si>
  <si>
    <t>L'Observatoire de Paris</t>
  </si>
  <si>
    <t>Issautier K.</t>
  </si>
  <si>
    <t>A novel method to measure the solar wind speed</t>
  </si>
  <si>
    <t>10.1029/96GL01070</t>
  </si>
  <si>
    <t>2-s2.0-0030169837</t>
  </si>
  <si>
    <t>Joint Institute for Nuclear Research</t>
  </si>
  <si>
    <t>JINR</t>
  </si>
  <si>
    <t>['unidirectional component', 'transverse direction', 'theoretical aspects', 'superconducting accelerators', 'sqm parameters', 'sensitivity limit', 'principles concerning', 'measuring system', 'magnetic field', 'intrinsic noise', 'given accelerator', 'ferromagnetic shielding', 'derived relationships', 'beam intensities', 'beam deviation', 'antenna parameters', 'also presented', 'also highlighted', 'accelerated particles']</t>
  </si>
  <si>
    <t>Beam intensity measurement | SQM in nuclear research | Toroidal SQM</t>
  </si>
  <si>
    <t>This paper is aimed at theoretical aspects of the application of superconducting quantum magnetometers (SQMs) to measuring the beam intensities of electrically charged particles accelerated in superconducting accelerators. The characteristics of the antenna system picking up the magnetic field which is induced by the unidirectional component of the flux of the accelerated particles, are examined and the influence of the transfer chain element parameters is analysed. On the basis of derived relationships, the antenna parameters have been optimized, from the viewpoint of their sensitivity and reduction of the output signal dependence upon the beam deviation in the transverse direction. The maximum attainable sensitivity of the measuring system, given by its intrinsic noise, has been determined. Theoretical analysis proves that the sensitivity limit for accelerators with a beam trajectory radius of the order of 101 m is of the order of (102-103) elem. charges/cycle. An example of the calculation of measuring system parameters at given accelerator and SQM parameters is also presented. Principles concerning the elimination of disturbing electromagnetic fields by means of superconductive and ferromagnetic shielding are also highlighted.</t>
  </si>
  <si>
    <t>427-434</t>
  </si>
  <si>
    <t>Cryogenics</t>
  </si>
  <si>
    <t>Zrubec, Vladim√≠r</t>
  </si>
  <si>
    <t>Slovakia</t>
  </si>
  <si>
    <t>Bratislava</t>
  </si>
  <si>
    <t>Slovenskej akad√©mie vied √östav merania je vedeckou in≈°tit√∫ciou</t>
  </si>
  <si>
    <t>Zrubec V.</t>
  </si>
  <si>
    <t>Theoretical sensitivity limits of the SQUID system for measuring beam intensities of electrically charged particles in superconductive accelerators</t>
  </si>
  <si>
    <t>10.1016/0011-2275(96)00011-2</t>
  </si>
  <si>
    <t>2-s2.0-0030170420</t>
  </si>
  <si>
    <t>['vice versa', 'single feed', 'rhombic loop', 'one gap', 'measured data', 'input impedance', 'ground plane', 'gap position', 'circular polarization', 'changed easily', 'axial ratio', 'antenna characteristics', '3 wavelength']</t>
  </si>
  <si>
    <t>Broadband | Circular polarization | Rhombic loop antenna | Switch of polarization | Traveling wave current distribution</t>
  </si>
  <si>
    <t>A broadband rhombic loop antenna is introduced to radiate a circularly polarized wave. This antenna has a single feed and is located above a ground plane. The perimeter of the loop is typically about 1.3 wavelength. One gap is made on the loop to produce a traveling wave distribution of current. Antenna characteristics are calculated by the method of moments and compared with the measured data. By adjusting a perimeter and a gap position of the loop, circular polarization is obtained. In addition, with the appropriate vertex angle of the rhombus, the bandwidth of about 20% for the axial ratio( ‚â§2 dB) is attained and the possibility of controlling the input impedance is found. Finally, it is observed that the sense of circular polarization can be changed easily from left-hand to right-hand, and vice versa by switching one gap position to the other on the rhombic loop.</t>
  </si>
  <si>
    <t>865-870</t>
  </si>
  <si>
    <t>60004176;60014256;60004176</t>
  </si>
  <si>
    <t>35595653100;7102376306;7401489539</t>
  </si>
  <si>
    <t>Morishita, Hisashi;Hirasawa, Kazuhiro;Nagao, Tsukasa</t>
  </si>
  <si>
    <t>Tsukuba;Yokosuka</t>
  </si>
  <si>
    <t>University of Tsukuba;National Defense Academy of Japan</t>
  </si>
  <si>
    <t>60014256;60004176</t>
  </si>
  <si>
    <t>Morishita H.</t>
  </si>
  <si>
    <t>A circularly polarized broadband rhombic loop antenna</t>
  </si>
  <si>
    <t>2-s2.0-0030171683</t>
  </si>
  <si>
    <t>['wire grids', 'wheeler method', 'theoretical value', 'shown also', 'radiation efficiency', 'radian sphere', 'power loss', 'performance handset', 'measurement method', 'measured easily', 'input power', 'important parameter', 'cause derives', 'become smaller', 'assumption holds', 'antenna efficiency', 'actually measured']</t>
  </si>
  <si>
    <t>Radiation efficiency | Reflection coefficient | Simulation | Small antenna | Wheeler method</t>
  </si>
  <si>
    <t>The antennas for mobile communication handsets have become smaller in shape, which has degraded their electrical performance significantly. To obtain a small but high-performance handset, it is important to increase the antenna efficiency. The important parameter for such a purpose is the radiation efficiency which can be measured easily by the Wheeler method. This method is carried out based on the assumption that the input power is equal to the power loss if the antenna is covered with a cap of a size on the order of a radian sphere. However, unless this assumption holds, the computed Wheeler efficiency does not give accurate radiation efficiency. When the radiation efficiency is actually measured by the Wheeler method, the measured values often have a dip from the theoretical value. In this paper, the cap is approximated by wire grids and the Wheeler method is simulated on a computer. It is confirmed that the dip is not caused by the measurement method. It is shown that the cause derives from the invalidness of the presumption of the Wheeler method that the internal reactive electromagnetic field does not change when a cap is placed. It is shown also that the Wheeler method can be used sufficiently even if the size of the cap is larger than the radian sphere. The limit of application is studied.</t>
  </si>
  <si>
    <t>93-100</t>
  </si>
  <si>
    <t>60014652-119768153-60000251;60014652-60000251;60014652-60030551-60000251</t>
  </si>
  <si>
    <t>7006339851;7402368349;7404897527</t>
  </si>
  <si>
    <t>Muramoto, Mitsuru;Ishii, Nozomu;Itoh, Kiyohiko</t>
  </si>
  <si>
    <t>United States;Japan;United States;</t>
  </si>
  <si>
    <t>Syracuse;Sapporo;New York;</t>
  </si>
  <si>
    <t>Syracuse University;Hokkaido University;IEEE;Kokusai Denki, Ltd</t>
  </si>
  <si>
    <t>60030551;60014652;60000251;119768153</t>
  </si>
  <si>
    <t>Muramoto M.</t>
  </si>
  <si>
    <t>Radiation efficiency measurement of a small antenna using the wheeler method</t>
  </si>
  <si>
    <t>10.1002/ecja.4410790610</t>
  </si>
  <si>
    <t>2-s2.0-0030172149</t>
  </si>
  <si>
    <t>['sometimes need', 'reflector antenna', 'radiation characteristics', 'paraboloidal reflector', 'high efficiency', 'geometrical parameters', 'geometric parameters', 'focal length', 'dimensions relative', 'communication systems', 'also formulated']</t>
  </si>
  <si>
    <t>Offset-paraboloidal reflector antennas are used for satellite-communication systems, because they provide low sidelobes and high efficiency The analysis of the radiation characteristics for the reflector antenna have been studied, with the geometric parameters related to focal length. But we sometimes need to convert the geometrical parameters of the offset-paraboloidal reflector to dimensions relative to the plane of the rim, especially during manufacture. The focal length and geometric parameters are also formulated from the easily measured parameters of the reflector, such as length, width, and depth.</t>
  </si>
  <si>
    <t>77-79</t>
  </si>
  <si>
    <t>60001558;60096210;60001558</t>
  </si>
  <si>
    <t>6602303400;56899381100;7408063832</t>
  </si>
  <si>
    <t>Uhm, Manseok;Shishlov, Alexander;Park, Kwangryang</t>
  </si>
  <si>
    <t>Russian Federation;South Korea</t>
  </si>
  <si>
    <t>Moscow;Daejeon</t>
  </si>
  <si>
    <t>Joint-Stock Company Radiophyzika;Electronics and Telecommunications Research Institute</t>
  </si>
  <si>
    <t>60096210;60001558</t>
  </si>
  <si>
    <t>Uhm M.</t>
  </si>
  <si>
    <t>Offset-paraboloid geometry: Relations for practical use</t>
  </si>
  <si>
    <t>10.1109/MAP.1996.5174548</t>
  </si>
  <si>
    <t>2-s2.0-0030172455</t>
  </si>
  <si>
    <t>['work well', 'trmm satellite', 'trmm launch', 'radar system', 'precipitation radar', 'onboard trmm', 'obtain trmm', 'major purpose', 'high capability', 'doppler capabilities', 'coherent radar', 'cloud physics', 'campr operates', 'calibrating pr', 'algorithm development', 'accurately calibrated', '8 ghz']</t>
  </si>
  <si>
    <t>Airborne radar measurement | Multiparameter radar | Rain radar | TRMM</t>
  </si>
  <si>
    <t>A new airborne rain radar named CAMPR (CRL Airborne Multiparameter Precipitation Radar) has been developed for the major purpose of calibrating PR (Precipitation Radar) onboard TRMM (Tropical Rainfall Measuring Mission; scheduled to be launched in 1997) in orbit by observing the same rain with both CAMPR and TRMM satellite. CAMPR operates as a coherent radar at 13.8 GHz, the same frequency as TRMM-PR, and has polarimetric and Doppler capabilities. It is installed on a relatively small aircraft and can scan the antenna over a wide angle range, from the nadir to the near-horizon. These functions have been verified to work well and it is shown that the radar system is accurately calibrated. Examples of measurement data show CAMPR's high capability to extract various quantities relating to precipitation and cloud physics. Before the TRMM launch, CAMPR is being used to obtain TRMM-PR simulation data to help its algorithm development as well as to obtain data concerning precipitation and cloud physics.</t>
  </si>
  <si>
    <t>770-777</t>
  </si>
  <si>
    <t>119055970;60000264;119055970;60032325;60018735;60018735;60032325;119055970;60032325;60018735</t>
  </si>
  <si>
    <t>7202149369;55505923400;6701800237;8324800300;36793318400;7003572886;7006711251;7403938970;7201587916;36884791800</t>
  </si>
  <si>
    <t>Kumagai, Hiroshi;Nakamura, Kenji;Hanado, Hiroshi;Okamoto, Ke N.ichi;Hosaka, Naoki;Miyano, Noriaki;Kozu, Toshiaki;Takahashi, Nobuhiro;Iguchi, Toshio;Miyauchi, Hiroshi</t>
  </si>
  <si>
    <t>Koganei;Tokyo;Nagoya;Kashima-shi</t>
  </si>
  <si>
    <t>Japan National Institute of Information and Communications Technology;Toshiba Corporation;Nagoya University;Kashima Space Research Center</t>
  </si>
  <si>
    <t>60032325;60018735;60000264;119055970</t>
  </si>
  <si>
    <t>Kumagai H.</t>
  </si>
  <si>
    <t>CRL airborne multiparameter precipitation radar (CAMPR) : System description and preliminary results</t>
  </si>
  <si>
    <t>2-s2.0-0030173340</t>
  </si>
  <si>
    <t>['thereby one', 'slightly even', 'significant reduction', 'selectively utilize', 'rf bias', 'resolved probe', 'pulsed plasma', 'pulse modulation', 'novel method', 'mos capacitors', 'examined using', 'electron shading', 'discussed based', 'coolest electrons', '7 khz']</t>
  </si>
  <si>
    <t>Charging | Damage | Electron shading | Langmuir probe | Optical emission | Pulse-modulated plasma | Synchronous bias</t>
  </si>
  <si>
    <t>A novel method is proposed for reducing charging damage due to the "electron shading" effect. The concept is to selectively utilize the coolest electrons in a pulsed plasma at the end of its off period by synchronizing rf bias; thereby one should be able to reduce the negative charge build-up responsible for the damage. This concept has been examined using an inductively coupled plasma (ICP) apparatus. Exposure to a cw Ar ICP damaged most MOS capacitors with a 6-nm-thick gate oxide and connected to 105 shaded antennas. This damage was reduced only slightly even with 5-Œºs-on/10-Œºs-off pulse modulation when the rf bias was asynchronous (60 kHz). When the rf bias (66.7 kHz) synchronized at the expected optimal phase, the most significant reduction of the damage was observed. This effect is discussed based on the results of time-resolved probe and optical emission measurements.</t>
  </si>
  <si>
    <t>3363-3368</t>
  </si>
  <si>
    <t>60007951;60007951;60007951;60007951</t>
  </si>
  <si>
    <t>55477125100;7003967658;55240654600;7405346712</t>
  </si>
  <si>
    <t>Hashimoto, Koichi;Hikosaka, Yukinobu;Hasegawa, Akihiro;Nakamura, Moritaka</t>
  </si>
  <si>
    <t>Minato</t>
  </si>
  <si>
    <t>Fujitsu Ltd.</t>
  </si>
  <si>
    <t>Hashimoto K.</t>
  </si>
  <si>
    <t>Reduction of electron shading damage using synchronous bias in pulsed plasma</t>
  </si>
  <si>
    <t>10.1143/jjap.35.3363</t>
  </si>
  <si>
    <t>2-s2.0-0030173543</t>
  </si>
  <si>
    <t>['whole set', 'theoretical models', 'spatial resolution', 'silicon wafers', 'si material', 'resistivity œå', 'reflection mode', 'recombination processes', 'recombination parameters', 'photoconductance tansients', 'phase modulation', 'particular sample', 'new implementation', 'microwave transmission', 'measurement system', 'local resonance', 'less critical', 'instabilities induced', 'highest sensitivity', 'high level', 'experimental conditions', 'correlated measurements', 'carrier trapping', 'auger type', 'activation energies', '2 mm', '02 ev']</t>
  </si>
  <si>
    <t>Principles of measurement of photoconductance tansients by time-resolved microwave absorption and reflection mode are presented. The microwave transmission (absorption) mode is a new implementation of the time-resolved microwave conductivity method. This instrument is more sensitive with respect to microwave response signal and less critical to instabilities induced by phase modulation of the response. An adjustment of the measurement system into a local resonance for each particular sample under investigation and the whole set of experimental conditions is crucial to ensure the highest sensitivity and reliability of the instruments. The waveguide slot resonance antenna provides mapping of recombination parameters in silicon wafers of thickness d‚â•50 Œºm and resistivity œÅ&gt;1 Œ© cm with a spatial resolution of 1-2 mm. Theoretical models and validity of the approximations for carrier decay analysis and determination of the recombination parameters are discussed. The nonlinearities of the recombination processes (Shockley-Read-Hall, Auger type, or carrier trapping) arising at the moderate and high level of excitation are analyzed. Determination of the recombination parameters in this case is based on correlated measurements and numerical simulations taking into account the dominant recombination mechanisms. The activation energies of carrier traps Etb=0.16¬±0.02 eV and Ets=0.20¬±0.02 eV in neutron transmutation doped n-Si material have been derived from temperature dependent carrier lifetime measurements. ¬© 1996 American Institute of Physics.</t>
  </si>
  <si>
    <t>2339-2345</t>
  </si>
  <si>
    <t>60059987;60059987</t>
  </si>
  <si>
    <t>35430225200;6603543081</t>
  </si>
  <si>
    <t>Gaubas, E.;Kaniava, A.</t>
  </si>
  <si>
    <t>Lithuania</t>
  </si>
  <si>
    <t>Vilnius</t>
  </si>
  <si>
    <t>Vilniaus Universitetas</t>
  </si>
  <si>
    <t>Gaubas E.</t>
  </si>
  <si>
    <t>Determination of recombination parameters in silicon wafers by transient microwave absorption</t>
  </si>
  <si>
    <t>10.1063/1.1146943</t>
  </si>
  <si>
    <t>2-s2.0-0030173872</t>
  </si>
  <si>
    <t>['zero thickness', 'surface current', 'substrate layer', 'singular part', 'probe feed', 'minimal assumptions', 'microstrip annular', 'greatly improve', 'expansion series', 'current arising', 'analysis agrees', 'accelerate convergence']</t>
  </si>
  <si>
    <t>The problem of microstrip annular-ring patch antenna excited by a probe is solved using rigorous analysis. Minimal assumptions, except the uniform current distribution on the probe and zero thickness of the patch have been made in our analysis. By using the vector Hankel transforms, the problem is formulated in terms of vector dualintegral equations, from which the surface current on the patch can be solved for. The singular part of the current arising from the probe feed is extracted from the expansion series in order to accelerate convergence. It is shown that this analysis agrees with the single mode approximation (SMA) method when the substrate layer is thin, while it deviates from the SMA method drastically when the substrates become thick. Experimental results show that the analytical procedure used in this paper can greatly improve the accuracy of the computed input impedance of microstrip annular-ring patch antenna.</t>
  </si>
  <si>
    <t>827-833</t>
  </si>
  <si>
    <t>60025278-119767332;119767332-60025578-60016930</t>
  </si>
  <si>
    <t>57191740295;55496194600</t>
  </si>
  <si>
    <t>Liu, H.;Hu, X. F.</t>
  </si>
  <si>
    <t>China;China;China;</t>
  </si>
  <si>
    <t>Xi'an;Beijing;Beijing;</t>
  </si>
  <si>
    <t>Xidian University;Tsinghua University;Beijing University of Posts and Telecommunications;Chinese Academy of Space Technology</t>
  </si>
  <si>
    <t>60025578;60025278;60016930;119767332</t>
  </si>
  <si>
    <t>Liu H.</t>
  </si>
  <si>
    <t>An improved method to analyze the input impedance of microstrip annular-ring antennas</t>
  </si>
  <si>
    <t>10.1163/156939396X00801</t>
  </si>
  <si>
    <t>2-s2.0-0030173888</t>
  </si>
  <si>
    <t>['xanthophyll imbalance', 'xanthophyll cycle', 'wild type', 'white light', 'virtually identical', 'type leaves', 'two types', 'trimeric lhc', 'taken together', 'suddenly exposed', 'substantial increase', 'steady state', 'specific role', 'significant difference', 'replace epoxyxanthophylls', 'reduced thermostability', 'red light', 'rapid photoconversion', 'psii photochemistry', 'pronounced decrease', 'pigment contents', 'photosystem ii', 'photosynthetic performance', 'photoprotective action', 'photochemical efficiency', 'particular protection', 'monomeric complexes', 'mere substitution', 'major light', 'mainly zeaxanthin', 'lacks epoxy', 'isolated thylakoids', 'hplc analysis', 'high concentration', 'harvesting system', 'harvesting complex', 'free pigments', 'epoxidize zeaxanthin', 'energy dissipation', 'deficient aba', 'decreased stability', 'chlorophyll fluorescence', 'chlorophyll antennae', 'arabidopsis thaliana', 'also deduced', 'almost exclusively', 'adapted leaves', '80 œºmol', '150 œºmol', '1 thylakoids', '1 mutant']</t>
  </si>
  <si>
    <t>Arabidopsis thaliana | Chlorophyll fluorescence quenching | Photoinhibition | PSII | Xanthophyll cycle | Zeaxanthin</t>
  </si>
  <si>
    <t>The abscisic-acid-deficient aba-1 mutant of Arabidopsis thaliana is unable to epoxidize zeaxanthin. As a consequence, it contains large amounts of this carotenoid and lacks epoxy-xanthophylls. HPLC analysis of pigment contents in leaves, isolated thylakoids and preparations of the major light-harvesting complex of photosystem II (PSII) (LHC-II) indicated that zeaxanthin replaced neoxanthin, violaxanthin and antheraxanthin in the light-harvesting system of PSII in aba-1. Non-denaturing electrophoretic fractionation of solubilized thylakoids showed that the xanthophyll imbalance in aba-1 was associated with a pronounced decrease in trimeric LHC-II in favour of monomeric complexes, with a substantial increase in free pigments (mainly zeaxanthin and chlorophyll b), suggesting a decreased stability of LHC-II. The reduced thermostability of PSII in aba-1 was also deduced from in vivo chlorophyll fluorescence measurements. Wild-type and aba-1 leaves could not be distinguished on the basis of their photosynthetic performance: no significant difference was observed between the two types of leaves for light-limited and light-saturated photosynthetic oxygen evolution, PSII photochemistry and PSII to PSI electron flow. When dark-adapted leaves (grown in white light of 80 Œºmol m-2 s-1) were suddenly exposed to red light of 150 Œºmol m-2 s-1, there was a strong nonphotochemical quenching of chlorophyll fluorescence, the amplitude of which was virtually identical (at steady state) in aba-1 and wild-type leaves, despite the fact that the xanthophyll cycle pigment pool was completely in the form of zeaxanthin in aba-1 and almost exclusively in the form of violaxanthin in the wild type. A high concentration of zeaxanthin in aba-1 thylakoids did not, in itself, provide any particular protection against the photoinhibition of PSII. Taken together, the presented results indicate the following: (i) zeaxanthin can replace epoxyxanthophylls in LHC-II without significantly affecting the photochemical efficiency of PSII; (2) zeaxanthin does not play any specific role in direct (thermal) energy dissipation in PSII; (3) the photoprotective action of the xanthophyll cycle (rapid photoconversion of violaxanthin to zeaxanthin) is not based on the mere substitution of violaxanthin by zeaxanthin in the chlorophyll antennae.</t>
  </si>
  <si>
    <t>87-94</t>
  </si>
  <si>
    <t>60003729;60003729</t>
  </si>
  <si>
    <t>56040897500;57207602542</t>
  </si>
  <si>
    <t>Tardy, Florence;Havaux, Michel</t>
  </si>
  <si>
    <t>Saint Paul lez Durance</t>
  </si>
  <si>
    <t>CEA Cadarache</t>
  </si>
  <si>
    <t>Tardy F.</t>
  </si>
  <si>
    <t>Photosynthesis, chlorophyll fluorescence, light-harvesting system and photoinhibition resistance of a zeaxanthin-accumulating mutant of Arabidopsis thaliana</t>
  </si>
  <si>
    <t>10.1016/1011-1344(95)07272-1</t>
  </si>
  <si>
    <t>2-s2.0-0030175020</t>
  </si>
  <si>
    <t>['using single', 'tonic response', 'tonic pattern', 'time course', 'three decades', 'temporal characteristics', 'stimulus load', 'stimulus artifacts', 'slow decrease', 'sensillum trichodeum', 'response curves', 'rapid decrease', 'one decade', 'maximal amplitude', 'intrinsic property', 'impulse response', 'impulse activity', 'groups according', 'female silk', 'cell types', 'cell type', 'cell recordings', 'bombyx mori', 'benzoic acid', '(¬±)- linalool']</t>
  </si>
  <si>
    <t>Benzoic acid | Linalool | Olfactory receptor cells | Silkmoth | Temporal coding</t>
  </si>
  <si>
    <t>Of the two sensory neurons present in each sensillum trichodeum on antennae of female silk-moths, Bombyx mori, one was activated by stimulation with benzoic acid (benzoic acid cell), the other with (¬±)-linalool (terpene cell). Using single-cell recordings we studied the temporal characteristics of the nerve impulse response of both cell types. The time course of the impulse response was shown to be an intrinsic property of both cell types and not caused by stimulus artifacts. For benzoic acid cells this was a tonic pattern with a slow decrease of impulse activity after the end of stimulation or a phasic-tonic pattern with a rapid decrease of activity. At higher stimulus intensities the benzoic acid cells usually changed to a more phasic- tonic response. Terpene cells generally responded in a phasic manner generating impulses mainly during the beginning of stimulations. In addition to finding different temporal response patterns, variations of responses are described for each cell type. The responses of benzoic acid cells could not be divided into groups according to the strength of impulse response or temporal characteristics. The dose-response curves of both cell types increased over three decades of stimulus load; they varied by less than one decade in the stimulus load causing half-maximal amplitude.</t>
  </si>
  <si>
    <t>565-578</t>
  </si>
  <si>
    <t>60005460-60010065;60005460</t>
  </si>
  <si>
    <t>57203505760;6603949880</t>
  </si>
  <si>
    <t>Heinbockel, Thomas;Kaissling, Karl Ernst</t>
  </si>
  <si>
    <t>Tucson;Pocking</t>
  </si>
  <si>
    <t>The University of Arizona;Max Planck Institute for Ornithology</t>
  </si>
  <si>
    <t>60010065;60005460</t>
  </si>
  <si>
    <t>Heinbockel T.</t>
  </si>
  <si>
    <t>Variability of olfactory receptor neuron responses of female silkmoths (Bombyx mori L.) to benzoic acid and (¬±)-linalool</t>
  </si>
  <si>
    <t>10.1016/0022-1910(95)00133-6</t>
  </si>
  <si>
    <t>2-s2.0-0030175224</t>
  </si>
  <si>
    <t>['wall technology', 'wall misalignment', 'tore supra', 'technological information', 'technological development', 'state operation', 'reinforced carbon', 'realistic environment', 'pulse steady', 'plasma operation', 'new inner', 'metal compound', 'heating antennas', 'guard limiters', 'flux components', 'first generation', 'facing components', 'experiments revealed', 'coated components', 'brazed components', 'boron carbide', 'bolted concept', 'active control']</t>
  </si>
  <si>
    <t>Heat exhaust | Steady state | Tokamak</t>
  </si>
  <si>
    <t>In view of high-power, long-pulse steady-state operation, Tore Supra has incorporated in its design the active control of heat and particles in a realistic environment. In the early experimental phase of Tore Supra, the first generation of plasma-facing components was tested, and these tests provided much physics and technological information and illuminated various operational difficulties. In particular, these experiments revealed the weakness of the graphile-to-metal brazing process originally adopted for actively cooled high-heat-flux components. Consequently, a new inner-wall technology was developed in 1994 and is to be tested in 1995-1996 with a totally rebuilt 40-deg toroidal sector. A carbon-fiber-reinforced carbon-metal compound is based on the newest brazing technology and rigorous quality control. Components such as the toroidal pump limiter and the guard limiters of plasma-heating antennas are being developed in the same way. For structures where brazing is difficult, boron carbide-coated components have been developed and installed in Tore Supra. For lower heat fluxes, a bolted concept has been designed and tested. The influence of inner-first-wall misalignment in Tore Supra on the power exhaust limitation of brazed components has been studied. Results from the technological development for the different power exhaust systems and the associated experimental knowledge obtained during plasma operation in Tore Supra are presented.</t>
  </si>
  <si>
    <t>417-447</t>
  </si>
  <si>
    <t>Fusion Technology</t>
  </si>
  <si>
    <t>Toward long-pulse, high-performance discharges in Tore Supra: Experimental knowledge and technological developments for heat exhaust</t>
  </si>
  <si>
    <t>10.13182/fst96-a30688</t>
  </si>
  <si>
    <t>2-s2.0-0030181074</t>
  </si>
  <si>
    <t>['upon impacting', 'two microprobes', 'telecommunications equipment', 'technologies proposed', 'system design', 'second deep', 'primary batteries', 'power electronics', 'penetrator system', 'passively orient', 'microprobe mission', 'mass aeroshell', 'martian surface', 'martian atmosphere', 'january 1999', 'impact requirements', 'entry aeroshell', 'aftbody system', '2 meters']</t>
  </si>
  <si>
    <t>The second deep-space advanced technology validation mission in NASA's New Millennium Program will demonstrate planetary micropenetrator technologies. Two microprobes, each consisting of a very low-mass aeroshell and penetrator system, are planned to launch in January 1999 and arrive at Mars in December, 1999. The 2 kg probes ballistically enter the martian atmosphere and passively orient themselves to meet peak heating and impact requirements. Upon impacting the martian surface, the probes will punch through the entry aeroshell and separate into a fore and aftbody system. The forebody will reach a depth of 0.5 to 2 meters, while the aftbody will remain on the surface for communications. Each penetrator system includes a suite of highly miniaturized components needed for future micropenetrator networks: primary batteries, power electronics, control and data handling microelectronics, telecommunications equipment, an antenna, and a science payload package. This paper will summarize key features of the microprobe mission and system design, as well as discuss the technologies proposed for flight. Copyright ¬© 1997 Elsevier Science Ltd.</t>
  </si>
  <si>
    <t>273-280</t>
  </si>
  <si>
    <t>60009037;60009037</t>
  </si>
  <si>
    <t>6506642259;57190794079</t>
  </si>
  <si>
    <t>Gavit, Sarah A.;Powell, George</t>
  </si>
  <si>
    <t>Gavit S.</t>
  </si>
  <si>
    <t>The new millennium program's Mars microprobe mission</t>
  </si>
  <si>
    <t>S0094576596001452</t>
  </si>
  <si>
    <t>10.1016/S0094-5765(96)00145-2</t>
  </si>
  <si>
    <t>2-s2.0-0030181458</t>
  </si>
  <si>
    <t>['terrestrial systems', 'simple model', 'previously observed', 'potential interference', 'possible severity', 'magnitude higher', 'less angle', 'interference observed', 'ground surface', 'governing parameters', 'functional dependence', 'flux scattered', 'emerging generation', 'direct coupling', 'computational tool', 'borrowing results', 'based systems']</t>
  </si>
  <si>
    <t>Frequency coordination | Interference | Mobile satellite system | Terrain scattering</t>
  </si>
  <si>
    <t>The emerging generation of personal communications satellites, built to communicate with handheld telephone units, will generate power flux on earth that is orders of magnitude higher than that of the present satellite service, and its potential interference with terrestrial-based systems is of concern. It is proposed here that the flux scattered from the ground surface into the antenna main beam and near sidelobes may cause higher interference than direct coupling into the antenna. This mechanism, previously observed in terrestrial systems, may not be mitigated by adaptive nulling techniques, and is less angle-dependent. A simple model is developed, to be used as a computational tool for assessing the interference and its functional dependence on governing parameters. In the absence of proper terrain scattering models, examples are evaluated by borrowing results from interference observed in terrestrial microwave links, which indicate the possible severity of the effect. ¬© 1996 Plenum Publishing Corporation.</t>
  </si>
  <si>
    <t>173-179</t>
  </si>
  <si>
    <t>International Journal of Wireless Information Networks</t>
  </si>
  <si>
    <t>Shapira, Joseph</t>
  </si>
  <si>
    <t>Haifa</t>
  </si>
  <si>
    <t>Radio Systems Expertise</t>
  </si>
  <si>
    <t>Shapira J.</t>
  </si>
  <si>
    <t>Interference from mobile satellite systems through terrain scattering</t>
  </si>
  <si>
    <t>10.1007/BF02365827</t>
  </si>
  <si>
    <t>2-s2.0-0030181535</t>
  </si>
  <si>
    <t>['work reported', 'various geometries', 'radar applications', 'paper presents', 'lens proposed', 'francis group', 'extremely useful', 'exhaustive review', 'art information', 'analysis approach']</t>
  </si>
  <si>
    <t>This paper presents an exhaustive review of the work reported so far for analysis and design of multiple beam forming bootlace lens. Various geometries of the lens proposed so far and their analysis approach are described. Path length error, which is one of the important performance measures of this type of lens is discussed. The details presented provide a state-of-the-art information on analysis and design of this type of lenses and is extremely useful in radar applications. ¬© 1996 Taylor &amp; Francis Group, LLC.</t>
  </si>
  <si>
    <t>207-213</t>
  </si>
  <si>
    <t>July-October 1996</t>
  </si>
  <si>
    <t>60070307;60058976;60070307</t>
  </si>
  <si>
    <t>7501323778;7403231935;55584523800</t>
  </si>
  <si>
    <t>Gupta, R. D.;Sharma, P. C.;Singhal, P. K.</t>
  </si>
  <si>
    <t>Gwalior;Indore</t>
  </si>
  <si>
    <t>Madhav Institute of Technology and Science;Shri Govindram Seksaria Institute of Technology and Science</t>
  </si>
  <si>
    <t>60070307;60058976</t>
  </si>
  <si>
    <t>Gupta R.</t>
  </si>
  <si>
    <t>Bootlace lens fed multiple beam antennas‚Äîa review</t>
  </si>
  <si>
    <t>10.1080/02564602.1996.11416609</t>
  </si>
  <si>
    <t>2-s2.0-0030181684</t>
  </si>
  <si>
    <t>['six corner', 'results show', 'proposed one', 'multiple corner', 'lognormal shadowing', 'hexagonal cell', 'comparative analysis', 'cdma noncoherent', 'based antennas', 'asynchronous case', 'ary signaling']</t>
  </si>
  <si>
    <t>Directive antennas | DS/CDMA | Lognormal shadowing | M-ary noncoherent orthogonal system | Rayleigh fading</t>
  </si>
  <si>
    <t>DS/CDMA noncoherent M-ary orthogonal signaling is presented in a hexagonal cell with three and six corner-based antennas. Multipath Rayleigh channel with lognormal shadowing and perfect power control are assumed. The asynchronous case (uplink) is studied. Bit error rate analysis is carried out to investigate the benefits of combining the M-ary orthogonal signaling and macrodiversity techniques either with uncorrelated or correlated base stations. Comparative analysis between the one central antenna arrangement and the proposed one is presented. The results show that the combination of M-ary signaling with multiple corner-based antennas improves system performance especially in terms of accommodating more users and supporting new services. The results also show that shadowing does not degrade system performance significantly. ¬© 1996 Plenum Publishing Corporation.</t>
  </si>
  <si>
    <t>163-172</t>
  </si>
  <si>
    <t>60015331;60015331</t>
  </si>
  <si>
    <t>7003547332;7003647919</t>
  </si>
  <si>
    <t>Dallas, Panagiotis I.;Pavlidou, Fotini Niovi</t>
  </si>
  <si>
    <t>Thessaloniki</t>
  </si>
  <si>
    <t>Aristotle University of Thessaloniki</t>
  </si>
  <si>
    <t>Dallas P.</t>
  </si>
  <si>
    <t>Macrodiversity analysis of an M-ary noncoherent orthogonal DS/CDMA system on shadowed rayleigh channels</t>
  </si>
  <si>
    <t>10.1007/BF02365826</t>
  </si>
  <si>
    <t>2-s2.0-0030182416</t>
  </si>
  <si>
    <t>['time reference', 'study comprise', 'standard time', 'simultaneously recorded', 'residual errors', 'received stfs', 'primarily due', 'gps receivers', 'frequency signal', 'francis group', 'differential mode', 'data used']</t>
  </si>
  <si>
    <t>We demonstrate the capability of the Standard Time and Frequency Signal (STFS) broadcast via INSAT to provide time synchronisation with the Indian Standard Time to a 1‚Äì2 Œºsec accuracy in a differential mode. The data used in this study comprise of (a) those recorded at the Giant Metrewave Radio Telescope (GMRT) site at Khodad, Pune and (b) those simultaneously recorded at NPL. GPS receivers have been used at Khodad and at NPL to provide the time reference for measurements of the residual errors of the received STFS time. The residual time error in the received STFS is primarily due to error in the predicted satellite position and is similar at both stations. The common mode error largely cancels in the differential STFS leading to the present high time transfer accuracy. ¬© 1996 Taylor &amp; Francis Group, LLC.</t>
  </si>
  <si>
    <t>241-245</t>
  </si>
  <si>
    <t>60009615;60009615;60009615;60009615;60005784</t>
  </si>
  <si>
    <t>57198676796;6603236517;6603367820;7103233978;6602619075</t>
  </si>
  <si>
    <t>Gupta, A. Sen;Hanjura, A. K.;Goel, G. K.;Mathur, B. S.;Sankararaman, M. R.</t>
  </si>
  <si>
    <t>New Delhi;Pune</t>
  </si>
  <si>
    <t>National Physical Laboratory India;National Centre for Radio Astrophysics India</t>
  </si>
  <si>
    <t>60009615;60005784</t>
  </si>
  <si>
    <t>Gupta A.</t>
  </si>
  <si>
    <t>Microsecond time synchronisation between GMRT, Pune and NPL, New Delhi using INSAT standard time and frequency broadcast in a differential mode</t>
  </si>
  <si>
    <t>10.1080/02564602.1996.11416613</t>
  </si>
  <si>
    <t>2-s2.0-0030182544</t>
  </si>
  <si>
    <t>['transponder hardware', 'tracking functions', 'spacecraft emergencies', 'significant amount', 'recent developments', 'potential areas', 'new technology', "first '),", 'february 17', 'eventually orbit', 'deep space', 'class missions', 'also discussed']</t>
  </si>
  <si>
    <t>The launch of the Near Earth Asteroid Rendezvous (NEAR) spacecraft on February 17, 1996 was the first in NASA's series of Discovery-class missions. The spacecraft is designed to rendezvous with and eventually orbit the asteroid 433 Eras. The spacecraft telecommunications system is centered about two redundant X-band transponder systems that provide the command, telemetry, and tracking functions. Despite a very tight development schedule, a significant amount of new technology has been used in the system. Included in the design are the most recent developments in transponder hardware, an X-band solid state power amplifier (a deep space 'first'), and efficient microstrip patch antennas. During spacecraft emergencies, a microstrip fanbeam antenna is used as part of a unique earth acquisition algorithm. Potential areas for future technology improvements are also discussed.</t>
  </si>
  <si>
    <t>171-180</t>
  </si>
  <si>
    <t>Jul-Aug</t>
  </si>
  <si>
    <t>60005248;60005248;60005248</t>
  </si>
  <si>
    <t>6701502800;35323591100;7006171713</t>
  </si>
  <si>
    <t>Bokulic, R. S.;Jensen, J. R.;McKnight, T. R.</t>
  </si>
  <si>
    <t>Baltimore</t>
  </si>
  <si>
    <t>Johns Hopkins University</t>
  </si>
  <si>
    <t>Bokulic R.</t>
  </si>
  <si>
    <t>Telecommunications system technologies for the near spacecraft</t>
  </si>
  <si>
    <t>S0094576596001348</t>
  </si>
  <si>
    <t>10.1016/S0094-5765(96)00134-8</t>
  </si>
  <si>
    <t>2-s2.0-0030182625</t>
  </si>
  <si>
    <t>['threatening faults', 'testable system', 'system development', 'spacecraft safety', 'spacecraft safe', 'spacecraft load', 'spacecraft design', 'short period', 'second priority', 'safing functions', 'safing design', 'safing conditions', 'safing algorithms', 'reliable coordination', 'likewise distributed', 'key area', 'interplanetary spacecraft', 'ground contacts', 'ground contact', 'first priority', 'fault diagnosis', 'detect health', 'delay finalizing', 'critical aspects', 'control subsystem', 'communicate throughout', 'battery power']</t>
  </si>
  <si>
    <t>In common with other interplanetary spacecraft, the Near Earth Asteroid Rendezvous (NEAR) spacecraft spends long periods of time out of ground contact. Even during ground contacts, the speed-of light limits realtime telemetry and commanding. Under these conditions, detection and correction of faults (safing) is a key area of spacecraft design. The goal of the safing design is to detect health-threatening faults, and to keep the spacecraft safe until the next ground contact. Fault diagnosis and correction (beyond that needed to keep the spacecraft safe) is a Mission Operations function. The critical aspects of spacecraft safety are power and communications. Because the spacecraft can operate on battery power only for a short period, keeping the fixed solar panels pointed towards the sun and the spacecraft load below the solar panel output is the first priority of the safing design. The second priority of the safing design is to place Earth within the pattern of an antenna that can be used to communicate throughout the mission. In keeping with the distributed spacecraft design, safing functions are likewise distributed between the Command and Data Handling subsystem and the Guidance and Control subsystem. Simple, reliable coordination of safing conditions and actions are required. Drivers of the safing design are the need to delay finalizing the safing algorithms as late as possible in the system development, to introduce flexible safing algorithms, and to create a testable system. Copyright ¬© 1997 Elsevier Science Ltd.</t>
  </si>
  <si>
    <t>197-206</t>
  </si>
  <si>
    <t>60022054;60022054</t>
  </si>
  <si>
    <t>7601397305;7006878326</t>
  </si>
  <si>
    <t>Lee, Susan C.;Santo, Andrew G.</t>
  </si>
  <si>
    <t>Laurel</t>
  </si>
  <si>
    <t>Johns Hopkins University Applied Physics Laboratory</t>
  </si>
  <si>
    <t>Lee S.C.</t>
  </si>
  <si>
    <t>Near Earth Asteroid Rendezvous (NEAR) spacecraft safing design</t>
  </si>
  <si>
    <t>S0094576596001373</t>
  </si>
  <si>
    <t>10.1016/S0094-5765(96)00137-3</t>
  </si>
  <si>
    <t>2-s2.0-0030182871</t>
  </si>
  <si>
    <t>Biotechnology and Biological Sciences Research Council</t>
  </si>
  <si>
    <t>BBSRC</t>
  </si>
  <si>
    <t>['unknown function', 'single dendrite', 'single class', 'root flies', 'porous sensilla', 'olfactory receptors', 'gustatory receptor', 'coeloconic receptors', 'basiconic sensilla', 'antennal sensilla', 'adult antenna', '3 subclasses']</t>
  </si>
  <si>
    <t>Cabbage root fly | onion fly | SEM | TEM</t>
  </si>
  <si>
    <t>The morphology and distribution of the antennal sensilla, of adult Aleochara bilineata and A. bipustulata (Coleoptera: Staphylinidae), important rove beetle predator parasitoids of root flies, have been examined. The antennae of both sexes and both species are identical. A detailed ultrastructural study was conducted on the adult antenna of A. bilineata, on this basis, there are 3 main classes of olfactory receptors; basiconic sensilla in rimmed-pits, small basiconic pegs, containing 1 4 sensory dendrites, divided into 3 subclasses, and large basiconic pegs, containing a single dendrite. There are also 5 classes of mechanoreceptors; a single class of gustatory receptor, double-walled spoked hairs, non-porous sensilla, and coeloconic receptors of unknown function.</t>
  </si>
  <si>
    <t>261-280</t>
  </si>
  <si>
    <t>6603685257;35336218800</t>
  </si>
  <si>
    <t>Skilbeck, Christopher A.;Anderson, Moray</t>
  </si>
  <si>
    <t>Skilbeck C.A.</t>
  </si>
  <si>
    <t>The ultrastructure, morphology and distribution of sensilla on the antennae of the adult parasitoids Aleochara bilineata gyll. and Aleochara bipustulata L. (Coleoptera: Staphylinidae)</t>
  </si>
  <si>
    <t>10.1016/0020-7322(96)00005-0</t>
  </si>
  <si>
    <t>2-s2.0-0030184039</t>
  </si>
  <si>
    <t>['two non', 'twenty aliphatic', 'sweat sampled', 'sweat fractions', 'methanoic acid', 'major component', 'lactic acid', 'intact antennae', 'hexanoic acids', 'given dose', 'either butanoic', 'eag ).', 'compounds identified', 'collectively amounting', 'chemically fractionated', 'c6 straight', 'benzyl alcohol', 'acidic compounds', 'acid fractions', 'acid components', '5 mg']</t>
  </si>
  <si>
    <t>1-octen-3-ol | 4-methylphenol | Anopheles gambiae | carboxylic acids | Culicidae | electroantennography | human sweat | mass spectrometry</t>
  </si>
  <si>
    <t>Human sweat samples were chemically fractionated into acid and non-acid components. The most abundant volatile compounds present in the fractions were identified by linked gas chromatography mass spectrometry. The acid fractions were found to be composed of a range of twenty aliphatic and three aromatic carboxylic acids ranging, on average, from 0.02 to 20 ug per ml of sweat sampled. Non-acid fractions were found to contain: 6-methyl-5-hepten-2-one, 1-octen-3-ol, decanal, benzyl alcohol, dimethylsulphone, phenylethanol, phenol and 4-methylphenol, collectively amounting to 0.1 and 3 Œºg per ml of sweat. The major component of sweat was found to be L-lactic acid which constituted from 1 to 5 mg/ml. Using the intact antennae of the anthropophilic malaria vector mosquito Anopheles gambiae Giles, the peripheral olfactory activities of compounds identified in the sweat fractions were investigated by electroantennography (EAG). Short-chain saturated carboxylic acids, methanoic, ethanoic, propanoic, butanoic, pentanoic and hexanoic acids were found to elicit significantly larger EAG responses than longer chain saturated carboxylic acids from female An.gambiae. For a given dose the largest amplitude EAG response was elicited by methanoic acid. Pentanoic acid elicited larger EAG responses than either butanoic or hexanoic acids. Two non-acidic compounds, 1-octen-3-ol and 4-methylphenol, were found to elicit significant dose-dependent EAG responses from female An.gambiae. 1-Octen-3-ol elicited larger EAG responses than 4-methylphenol for a given dose, but both compounds elicited smaller EAG responses than the same dose of C1-C6 straight-chain aliphatic carboxylic acids. The possible behavioural significance of the EAG-active compounds identified in human sweat samples is discussed.</t>
  </si>
  <si>
    <t>269-276</t>
  </si>
  <si>
    <t>0269283X</t>
  </si>
  <si>
    <t>Medical and Veterinary Entomology</t>
  </si>
  <si>
    <t>60003661;60013682</t>
  </si>
  <si>
    <t>7006481138;7408066828</t>
  </si>
  <si>
    <t>Cork, A.;Park, K. C.</t>
  </si>
  <si>
    <t>South Korea;United Kingdom</t>
  </si>
  <si>
    <t>Seoul;Chatham</t>
  </si>
  <si>
    <t>Seoul National University;Natural Resources Institute</t>
  </si>
  <si>
    <t>60013682;60003661</t>
  </si>
  <si>
    <t>Cork A.</t>
  </si>
  <si>
    <t>Identification of electrophysiologically-active compounds for the malaria mosquito, Anopheles gambiae, in human sweat extracts</t>
  </si>
  <si>
    <t>10.1111/j.1365-2915.1996.tb00742.x</t>
  </si>
  <si>
    <t>2-s2.0-0030186094</t>
  </si>
  <si>
    <t>['wavelength dipole', 'vector potential', 'vector plot', 'several near', 'presented including', 'order integrals', 'magnetic fields', 'first time', 'field region', 'field plots', 'field behavior', 'exact formulation', 'electromagnetic fields', 'efficient evaluation', 'antenna allowing']</t>
  </si>
  <si>
    <t>A mathematically exact formulation for the vector potential and corresponding electromagnetic fields of a triangular current cylindrical dipole are presented for the first time in this paper. These exact expressions converge rapidly in the near-field region of the antenna allowing them to be used for the efficient and accurate computational modeling of electrically short cylindrical antennas. The exact series expansion of the triangular current vector potential is shown to contain two fundamental exponential integrals and their higher-order associated integrals. Numerically stable forward recurrence relations have been derived which may be used for the efficient evaluation of these higher-order integrals in addition to the cylindrical wire kernel. These recursions may also be employed in the computation of the electric and magnetic fields. It is demonstrated that the classical thin wire forms of the vector potential and electromagnetic fields are actually special cases of the more general exact expansions. Finally, the exact formulation was used to investigate the near-field behavior of traditional thin wire as well as moderately thick wire dipoles. Several near-field plots are presented including a vector plot of the total electric field in the vicinity of a moderately thick quarter-wavelength dipole.</t>
  </si>
  <si>
    <t>701-714</t>
  </si>
  <si>
    <t>60001439;60001439;60136252</t>
  </si>
  <si>
    <t>55925714300;7202815347;56036142700</t>
  </si>
  <si>
    <t>Werner, D. H.;Huffman, J. A.;Werner, P. L.</t>
  </si>
  <si>
    <t>Dubois;University Park</t>
  </si>
  <si>
    <t>Penn State DuBois;Pennsylvania State University</t>
  </si>
  <si>
    <t>60136252;60001439</t>
  </si>
  <si>
    <t>Werner D.H.</t>
  </si>
  <si>
    <t>An exact formulation for the electromagnetic fields of a cylindrical antenna with a triangular current distribution</t>
  </si>
  <si>
    <t>10.1029/96RS00830</t>
  </si>
  <si>
    <t>2-s2.0-0030189096</t>
  </si>
  <si>
    <t>['well known', 'uniform amplitude', 'type antenna', 'solid angle', 'least 6', 'gain averaged', 'backscatter gain', 'axis gain', 'amplitude taper']</t>
  </si>
  <si>
    <t>It is well known that the conventional on-axis gain of an aperture-type antenna is maximized when the aperture illumination pattern has uniform amplitude and phase. For backscatter radar measurements, however, the distributed target brings the off-axis gain into play, and the sensitivity is proportional to the square of the gain averaged over the solid angle of the beam. It has been assumed that this backscatter gain, like on-axis gain, is maximized when the illumination is uniform. We show that this is not quite the case; for a fixed aperture area the backscatter gain can be increased at least 6% by using the kind of amplitude taper that reduces sidelobe levels. It is also well known that the maximum on-axis gain is proportional to the area of the aperture but independent of the shape. We show that this is not the case for backscatter gain.</t>
  </si>
  <si>
    <t>693-699</t>
  </si>
  <si>
    <t>60007776-60019493;60010547</t>
  </si>
  <si>
    <t>36840916000;35967885000</t>
  </si>
  <si>
    <t>Hagen, Jon B.;Baumgartner, Hans A.</t>
  </si>
  <si>
    <t>Ithaca;Princeton;Ithaca</t>
  </si>
  <si>
    <t>National Astronomy and Ionosphere Center, New York;Sarnoff Corporation;Cornell University</t>
  </si>
  <si>
    <t>60019493;60010547;60007776</t>
  </si>
  <si>
    <t>Hagen J.B.</t>
  </si>
  <si>
    <t>Backscatter gain of aperture antennas</t>
  </si>
  <si>
    <t>10.1029/96RS01095</t>
  </si>
  <si>
    <t>2-s2.0-0030189252</t>
  </si>
  <si>
    <t>['¬± 0', '¬© iee', 'two antennas', 'standard antenna', 'similar accuracy', 'results agree', 'resonant dipoles', 'predicted values', 'operating methods', 'large size', 'insertion loss', 'frequency range', 'dipole length', 'difference increased', 'detailed analysis', 'correct choice', 'antenna factor', 'accurate prediction', '200 %.', '1 db']</t>
  </si>
  <si>
    <t>Antennas | Electromagnetic compatibility</t>
  </si>
  <si>
    <t>Using a pair of calculable standard dipole antennas above a large specially constructed ground plane it is demonstrated over the frequency range of 30 - 500MHz that the antenna factor can be attributed to the standard antenna with an uncertainty as low as ¬±0.1 dB. The uncertainty is derived from a comparison of measured and predicted insertion loss between two antennas. The insertion loss and antenna factor of the NPL calculable dipole antenna are calculated by two different methods. The results agree to better than ¬±0.05dB. By the correct choice of equipment and operating methods it is possible to obtain an agreement between measured and predicted values of insertion loss to better than ¬±0.2dB. A detailed analysis of uncertainties is given. At 1GHz the difference increased to ¬±0.8dB because of the large size of the feed arrangement relative to the dipole length. Whereas in the past an accurate prediction of the antenna factor of resonant dipoles has been claimed, here it is shown that similar accuracy can be achieved for bandwidths of 200%. This makes it possible to use dipole antennas as broadband calculable standards with which to accurately calibrate broadband antennas and evaluate the performance of EMC test sites. ¬© IEE, 1996.</t>
  </si>
  <si>
    <t>221-228</t>
  </si>
  <si>
    <t>IEE Proceedings: Science, Measurement and Technology</t>
  </si>
  <si>
    <t>60010785;60010785</t>
  </si>
  <si>
    <t>7402333759;7103121400</t>
  </si>
  <si>
    <t>Alexander, M. J.;Salter, M. J.</t>
  </si>
  <si>
    <t>Middlesex</t>
  </si>
  <si>
    <t>National Physical Laboratory</t>
  </si>
  <si>
    <t>Alexander M.</t>
  </si>
  <si>
    <t>Low measurement uncertainties in the frequency range 30MHz to 1GHz using a calculable standard dipole antenna and national reference ground plane</t>
  </si>
  <si>
    <t>10.1049/ip-smt:19960606</t>
  </si>
  <si>
    <t>2-s2.0-0030189610</t>
  </si>
  <si>
    <t>['upper limit', 'turbulence strength', 'turbulence described', 'semiempirical one', 'power received', 'numerous comparisons', 'numerical integration', 'nbs 101', 'model takes', 'ground effects', 'beyond line', 'altitude variations']</t>
  </si>
  <si>
    <t>A theoretical propagation model is developed to quantify the probability density function of the power received on tropospheric transhorizon radio links at midlatitudes. Experimental radiosonde data are used to build a new random model of the refractive index structure constant. This model takes into account the turbulence strength for both long-term and altitude variations. A method is developed to evaluate the received power probability density function by numerical integration through the common volume allowing the consideration of antenna radiation patterns and ground effects. After numerous comparisons between our new theoretical propagation model and the semiempirical one, NBS 101, we have set up an upper limit for the validity of the volume scattering theory. The limit is found near 3 GHz for beyond line of sight radio links in the case of a turbulence described by the Kolmogorov's spectrum.</t>
  </si>
  <si>
    <t>821-831</t>
  </si>
  <si>
    <t>60030553;60030553</t>
  </si>
  <si>
    <t>6603051106;6701733720</t>
  </si>
  <si>
    <t>Ravard, O.;Chevrier, F.</t>
  </si>
  <si>
    <t>Ravard O.</t>
  </si>
  <si>
    <t>Volume scattering by tropospheric turbulence at midlatitudes: Frequency validity range</t>
  </si>
  <si>
    <t>10.1029/96RS00434</t>
  </si>
  <si>
    <t>2-s2.0-0030189682</t>
  </si>
  <si>
    <t>['variational equations', 'thrust vector', 'right ascension', 'parameterization avoids', 'numerically integrated', 'innovative application', 'finite duration', 'final state', 'euler axis', 'differential correction', 'declination angles', 'compact size', 'angle parameterization']</t>
  </si>
  <si>
    <t>A method is presented for targeting a spacecraft through a rocket motor burn of finite duration to match a desired final state. Variational equations are numerically integrated to yield the Jacobian of the final state with respect to the finite burn model parameters. An innovative application of the Euler axis and angle parameterization of attitude is used to model the direction of thrust. This parameterization avoids the traditional singularities associated with right ascension and declination angles. Marquardt's method is used in the differential correction of the nonlinear model parameters. At each iteration singular value decomposition is used to solve the weighted normal equations for the finite burn model parameters, which minimize the weighted least squares error in the final state. The full-order finite burn model allows the thrust vector to rotate at a constant angular rate within a plane. A reduced-order model simulates an inertially fixed thrust vector. The compact size and speed of this algorithm has made it possible to implement on a laptop personal computer. An application of this algorithm to real-time telemetry antenna pointing for the Advanced Range Instrumentation Aircraft is presented.</t>
  </si>
  <si>
    <t>801-807</t>
  </si>
  <si>
    <t>60029575;60029575;60029575</t>
  </si>
  <si>
    <t>6507857234;6507050193;55547132795</t>
  </si>
  <si>
    <t>Hast, S. L.;Oltrogge, D. L.;Hart, M. J.</t>
  </si>
  <si>
    <t>El Segundo</t>
  </si>
  <si>
    <t>Aerospace Corporation, USA</t>
  </si>
  <si>
    <t>Hast S.L.</t>
  </si>
  <si>
    <t>Compact finite burn targeting and reconstruction algorithm</t>
  </si>
  <si>
    <t>10.2514/3.21702</t>
  </si>
  <si>
    <t>2-s2.0-0030190222</t>
  </si>
  <si>
    <t>['subsequent articulation', 'stiffness reduction', 'shortened actuators', 'members connect', 'maximum stiffness', 'ideal trusses', 'hinge offsets', 'geometric articulation', 'deployable trusses', 'asymmetric geometry', 'articulating trusses', 'articulated geometries', 'analyses lead']</t>
  </si>
  <si>
    <t>Adaptive space structures (deployable trusses, large space antennas) can use actuated members to vary their geometry. In particular, variable geometry trusses can use the same set of actuators for both deployment and subsequent articulation. Such articulating trusses can be applied in space crane orbital construction applications. Previous structural analyses have used idealized truss models; members connect at a point at each node. Further analysis of practical truss models in articulated geometries will show the difference in structural behavior compared to ideal trusses and the need to include realistic geometric modeling, such as including the hinge offsets to give the correct packaged truss geometry. An analytic example truss verifies the finite element modeling technique used. Stiffness sensitivity trends for a range of articulated geometries reveal two causes of stiffness reduction: decreased truss effective bending inertia because of shortened actuators and batten bending caused by asymmetric geometry and hinge offsets. The analyses lead to a structural design methodology, including an initially curved geometry, to alleviate the stiffness reduction for improved structural performance. The initially curved articulating truss allows the location of maximum stiffness to be designed and provides compact packaging, self-deployment, and geometric articulation.</t>
  </si>
  <si>
    <t>543-549</t>
  </si>
  <si>
    <t>60000221-124670257;60000221-124670257</t>
  </si>
  <si>
    <t>57225224126;7004383127</t>
  </si>
  <si>
    <t>Thorwald, Gregory;Mikulas, Martin M.</t>
  </si>
  <si>
    <t>United States;</t>
  </si>
  <si>
    <t>Boulder;</t>
  </si>
  <si>
    <t>University of Colorado Boulder;Aerospace Engineering Department</t>
  </si>
  <si>
    <t>60000221;124670257</t>
  </si>
  <si>
    <t>Thorwald G.</t>
  </si>
  <si>
    <t>Large-angle articulated beam truss design methodology considering offset joint modeling</t>
  </si>
  <si>
    <t>10.2514/3.26797</t>
  </si>
  <si>
    <t>2-s2.0-0030190778</t>
  </si>
  <si>
    <t>['without affecting', 'relative freedom', 'parabolic dishes', 'mechanical characteristics', 'manufacturing concerns', 'kinematic feasibility', 'geometric integrity', 'example designs', 'design inherent', 'current technology']</t>
  </si>
  <si>
    <t>The transformation of doubly curved surfaces, without affecting their geometric integrity, into quasifoldable mechanisms via surface discontinuities is proposed. The potential high accuracy, simplicity, and relative freedom of design inherent in this concept are highlighted. Some mechanical characteristics of applications to parabolic dishes are discussed, and kinematic feasibility is demonstrated for a few example designs. Achievable stowage compactness is shown to be competitive with current technology. Functional and manufacturing concerns are summarized.</t>
  </si>
  <si>
    <t>569-574</t>
  </si>
  <si>
    <t>60000221-124671386</t>
  </si>
  <si>
    <t>Greschik, G.</t>
  </si>
  <si>
    <t>University of Colorado Boulder;Center for Space Construction</t>
  </si>
  <si>
    <t>60000221;124671386</t>
  </si>
  <si>
    <t>Greschik G.</t>
  </si>
  <si>
    <t>Deployment of dishes with surface discontinuities</t>
  </si>
  <si>
    <t>10.2514/3.26801</t>
  </si>
  <si>
    <t>2-s2.0-0030190876</t>
  </si>
  <si>
    <t>['widely applied', 'weak reflections', 'usually less', 'typically 35', 'sight communication', 'serious problems', 'radio waves', 'probe signals', 'much alleviated', 'mobile systems', 'mobile remotes', 'mobile applications', 'mbc systems', 'mbc ).', 'low vhp', 'late 1980s', 'hundred watts', 'briefly introduced', 'brief survey', 'beyond line', 'attracting interests', 'although mbc', '50 mhz', '1 %)']</t>
  </si>
  <si>
    <t>Data acquisition from buoys | Mobile meteor burst communications | Third generation MBC systems | Vehicle tracking</t>
  </si>
  <si>
    <t>This paper is a brief survey of mobile applications of meteor burst communications (MBC). Though the capacity of MBC systems is generally not large, this unique long distance communication method has at least two selling points when applied to mobiles. First of all, it is cheap. Secondly, it can easily offer nationwide seamless service. Thus, since the late 1980s, mobile MBC systems have been attracting interests of the industry. Although MBC is today a well established communication technique, there are some difficulties to be overcome before it is widely applied to mobile systems. Two most serious problems are the rather large antenna size and high transmitter power inherent to this beyond line of sight communication which relies on weak reflections of low VHP (typically 35 to 50 MHz) radio waves from ionized meteor trails. Some reduced sized antennas which can be mounted on the roofs of trucks have been tested. The problem of large peak power (a few hundred watts for mobile remotes) is much alleviated by the very low duty cycle (usually less than 1%) of remote transmitters due to their bursty transmissions responding to the probe signals from the master station via infrequent meteor reflections. In this paper, some land and maritime mobile MBC systems are briefly introduced.</t>
  </si>
  <si>
    <t>953-960</t>
  </si>
  <si>
    <t>Fukuda, Akira</t>
  </si>
  <si>
    <t>Shizuoka</t>
  </si>
  <si>
    <t>Shizuoka University</t>
  </si>
  <si>
    <t>Fukuda A.</t>
  </si>
  <si>
    <t>Mobile applications of meteor burst communications</t>
  </si>
  <si>
    <t>2-s2.0-0030191591</t>
  </si>
  <si>
    <t>['type antennas', 'supporting members', 'successive calculations', 'primary radiator', 'polarization characteristic', 'method takes', 'low frequencies', 'grain antennas', 'geometrical relationship', 'geometrical optics', 'eliminated completely', 'desirable wide', 'design method', 'derived condition', 'cross polarization', 'completely eliminating', 'blocking due', 'asymmetric reflector']</t>
  </si>
  <si>
    <t>Beam-mode expansion method | Geometrical optics cross-polarization elimination condition | Tri-reflector offset antenna | Wave-oriented cross-polarization elimination condition</t>
  </si>
  <si>
    <t>The offset-type antennas have efficient and desirable wide-angle radiating characteristics in comparison to the rotationally symmetric parabola antennas and Case-grain antennas because there is no blocking due to the primary radiator, subreflector, and supporting members. However, in the microwave relay link, the two orthogonal polarizations are used so that the cross-polarized component generated by the asymmetric reflector is a problem. To resolve this problem, the tri-reflector offset antenna is used which is constructed such that the cross-polarized component generated by the main and subreflectors are cancelled in the geometrical optics manner. When such an antenna is used at low frequencies, the electromagnetic field distributions are different from those conceived by the geometrical optics so that the cross-polarized component cannot be eliminated completely. To improve this discrepancy, the beam-mode expansion method has been used for optimization of the cross-polarization characteristic by successive calculations. Since this method takes into account the phase, improvement is better than the geometrical optics. However, the method is not convenient for perspective for optimization and is difficult in completely eliminating the cross polarization. In this paper, the cross-polarization elimination condition is derived by taking into account the phase of the cross-polarized component generated by the reflector. The shape of the reflector system satisfying this condition is presented and the design method is described. Further, it is shown that the derived condition is a geometrical relationship not related to the frequency.</t>
  </si>
  <si>
    <t>60101699-60021120-119767945;60101699-60014652-119767287;60101699-60011001-119767287</t>
  </si>
  <si>
    <t>7004509347;7003628822;7004304668</t>
  </si>
  <si>
    <t>Furuno, Takayoshi;Urasaki, Shuji;Katagi, Takashi</t>
  </si>
  <si>
    <t>Japan;Japan;Japan;Japan;;</t>
  </si>
  <si>
    <t>Tokyo;Kumamoto;Sapporo;Kyoto;;</t>
  </si>
  <si>
    <t>Mitsubishi Electric Corporation;Kumamoto University;Hokkaido University;Kyoto University;Optical and Microwave Division;Electronic Systems Laboratory</t>
  </si>
  <si>
    <t>60101699;60021120;60014652;60011001;119767945;119767287</t>
  </si>
  <si>
    <t>Furuno T.</t>
  </si>
  <si>
    <t>Tri-reflector antennas eliminating cross-polarized component based on beam-mode analysis</t>
  </si>
  <si>
    <t>10.1002/ecja.4410790706</t>
  </si>
  <si>
    <t>2-s2.0-0030191736</t>
  </si>
  <si>
    <t>29-49</t>
  </si>
  <si>
    <t>Rader, C. M.</t>
  </si>
  <si>
    <t>Lexington</t>
  </si>
  <si>
    <t>Lincoln Laboratory</t>
  </si>
  <si>
    <t>Rader C.</t>
  </si>
  <si>
    <t>VLSI systolic arrays for adaptive nulling</t>
  </si>
  <si>
    <t>10.1109/79.526897</t>
  </si>
  <si>
    <t>2-s2.0-0030191967</t>
  </si>
  <si>
    <t>['speed transmission', 'spectrum efficiency', 'simulation results', 'show simulation', 'multipath propagation', 'fading reduction', 'experimental results', 'cochannel interference', 'brief explanation', 'adaptive antenna']</t>
  </si>
  <si>
    <t>Adaptive antenna | Cochannel interference | Efficient spectrum utilization | Mobile communication | Multipath propagation</t>
  </si>
  <si>
    <t>In future mobile radio, high-speed transmission and efficient spectrum utilization will be important. However, multipath propagation with large delay difference and cochannel interference are obstacles to the advanced mobile communication system. An adaptive antenna can suppress multipath signals and cochannel interference signals. This paper reviews basic performance of multipath fading reduction and cochannel interference suppression using the adaptive antenna. After a brief explanation of adaptive antenna concepts, we show simulation and experimental results of the fading reduction. It is pointed out that the adaptive antenna cancels multipath signals with large delay difference strongly. This feature is very important for high-speed TDMA systems. Moreover, it is shown from simulation results that the adaptive antenna improves the spectrum efficiency by suppressing the cochannel interference signals.</t>
  </si>
  <si>
    <t>961-966</t>
  </si>
  <si>
    <t>60014652;60014652</t>
  </si>
  <si>
    <t>35516180700;7003280529</t>
  </si>
  <si>
    <t>Ogawa, Yasutaka;Ohgane, Takeo</t>
  </si>
  <si>
    <t>Ogawa Y.</t>
  </si>
  <si>
    <t>Adaptive antennas for future mobile radio</t>
  </si>
  <si>
    <t>2-s2.0-0030192269</t>
  </si>
  <si>
    <t>Advanced Research Projects Agency</t>
  </si>
  <si>
    <t>F49620-94-1-0421</t>
  </si>
  <si>
    <t>ARPA</t>
  </si>
  <si>
    <t>['usually equal', 'system matrix', 'strong jammers', 'statistical approach', 'snapshot basis', 'signal strength', 'signal coming', 'real time', 'music ).', 'multipath effects', 'measured voltages', 'limited examples', 'known precisely', 'ideally suited', 'given direction', 'generalized eigenvalue', 'equation error', 'efficient solution', 'data domain', 'covariance matrix', 'conventional approaches', 'blinking jammers', 'article presents', 'antenna terminals', 'antenna elements', 'adaptively receiving', 'adaptive weights', 'adaptive problem']</t>
  </si>
  <si>
    <t>A direct data domain approach to adaptively receiving a signal coming from a given direction in the presence of strong jammers and clutter is presented. In conventional adaptive algorithms, the statistical approach is based on forming an estimate of the covariance matrix of the received antenna voltages (measured voltages at the antenna terminals) without the signal. In this article, first a review of the conventional approaches is presented, where the number of adaptive weights is usually equal to the number of antenna elements. The equations for solutions of the weights are then generated by performing an averaging in time. This makes it possible to handle the unequally spaced antenna case (as in MUSIC). Unfortunately this methodology cannot handle coherent jammers (which may be due to multipath effects) or cases where the noise statistics change quite rapidly. To mitigate the above problems this article presents a direct data domain approach to the adaptive problem, where an equation error is minimized. This is ideally suited to a highly nonstationary environment, particularly in the presence of blinking jammers and for problems where the clutter characteristics change quite rapidly. Hence the processing in the data domain is done on a snapshot-by-snapshot basis. Two new direct data domain approaches are presented. One is based on the computation of a generalized eigenvalue for the signal strength, and the other is based on the solution of a set of block Hankel matrix equations. Since the system matrix has a block Hankel structure, the conjugate gradient method and the Fast Fourier transform can be utilized for efficient solution of the adaptive problem in hardware in real time. Also a methodology which prevents signal cancellation when the direction of arrival is not known precisely is presented. Limited examples are presented to illustrate the efficacy of this technique. ¬© 1996 Academic Press, Inc.</t>
  </si>
  <si>
    <t>185-194</t>
  </si>
  <si>
    <t>Digital Signal Processing: A Review Journal</t>
  </si>
  <si>
    <t>60030551;60030551;60030551;60076904</t>
  </si>
  <si>
    <t>55650323300;7501832868;57213077133;6602599267</t>
  </si>
  <si>
    <t>Sarkar, Tapan K.;Park, Sheeyun;Koh, Jinwah;Schneible, Richard A.</t>
  </si>
  <si>
    <t>Wright-Patterson AFB;Syracuse</t>
  </si>
  <si>
    <t>Air Force Materiel Command;Syracuse University</t>
  </si>
  <si>
    <t>60076904;60030551</t>
  </si>
  <si>
    <t>Sarkar T.K.</t>
  </si>
  <si>
    <t>A deterministic least squares approach to adaptive antennas</t>
  </si>
  <si>
    <t>S1051200496900202</t>
  </si>
  <si>
    <t>10.1006/dspr.1996.0020</t>
  </si>
  <si>
    <t>2-s2.0-0030192722</t>
  </si>
  <si>
    <t>['reflector velocity', 'processing methods', 'large numbers', 'information available']</t>
  </si>
  <si>
    <t>A system to generate data channels to enhance the classification of objects by means of selective radar frequency and antenna distribution plans using signal generating and processing methods which can be utilized in conventional multifrequency radar systems. The implementation of specific synthetic ŒîK algorithms for the generation of large numbers of data channels derived from the initially selected radar frequency or antenna distribution plans increases the amount of information available for classification after detection. The distance to a reflector can be uniquely resolved across virtually any range ambiguity interval, and at the same time the reflector velocity can be determined over virtually any practical velocity variation.</t>
  </si>
  <si>
    <t>841-857</t>
  </si>
  <si>
    <t>Aarholt, Eldar</t>
  </si>
  <si>
    <t>Norway</t>
  </si>
  <si>
    <t>Lillestrom</t>
  </si>
  <si>
    <t>PFM</t>
  </si>
  <si>
    <t>Aarholt E.</t>
  </si>
  <si>
    <t>Synthetic ŒîK frequency plans in relation to radio wave object characterization</t>
  </si>
  <si>
    <t>10.1029/96RS01205</t>
  </si>
  <si>
    <t>2-s2.0-0030192976</t>
  </si>
  <si>
    <t>['wavefront control', 'virgo experiment', 'reference surface', 'profilometer sensitive', 'nanometre sensitivity', 'mechanical defects', 'compensation system', 'atmospheric turbulence']</t>
  </si>
  <si>
    <t>Wavefront control is crucial to the Virgo experiment. We have developed a profilometer sensitive to the sample local slope, which measures mirror profiles with nanometre sensitivity over a large frequency range, without any need for a reference surface. In order to reduce measurement errors due to atmospheric turbulence and mechanical defects, a compensation system is included as part of the bench.</t>
  </si>
  <si>
    <t>1032-1037</t>
  </si>
  <si>
    <t>Measurement Science and Technology</t>
  </si>
  <si>
    <t>60008134;60008134;60008134;60008134</t>
  </si>
  <si>
    <t>55883197300;6701625694;7007072038;7801613954</t>
  </si>
  <si>
    <t>Gounelle, Matthieu;Loriette, Vincent;Boccara, Albert Claude;Nahoum, Roger</t>
  </si>
  <si>
    <t>Gounelle M.</t>
  </si>
  <si>
    <t>A compensated optical profilometer for wavefront control of Virgo gravitational wave antenna optics</t>
  </si>
  <si>
    <t>10.1088/0957-0233/7/7/006</t>
  </si>
  <si>
    <t>2-s2.0-0030193102</t>
  </si>
  <si>
    <t>['within 100km', 'vlf sprites', 'vlf events', 'used routinely', 'sprite detection', 'sprite conductivity', 'single receiver', 'red sprites', 'optical sprites', 'location accuracy', 'lateral structure', 'ionosphere waveguide', 'frequencies transmitted', 'first three', 'copyright 1996', 'conductive columns', '180 ¬∞).']</t>
  </si>
  <si>
    <t>Scattering by the conductive columns of red sprites of VLF waves ("VLF sprites") traveling in the Earth-ionosphere waveguide is characterized by wide angle scattering (to 180¬∞). This enabled the first VLF detection of sprite conductivity and is now used routinely for sprite detection and location by measurement of the phase and amplitude at both of the frequencies transmitted by NAA, NSS, NLK and NPM. In a blind test using only one VLF receiver and the first three of these transmitters, all of the VLF events fitting the criteria for VLF sprites were found to correspond to optical sprites and virtually all of the sprites observed optically corresponded to VLF events. Using only a single receiver in the high noise environment of local thunderstorms enabled the range to the sprite to be found to within 100km and the direction to within 90¬∞. Use of a large number (‚àº10) of suitably spaced antennas greatly increases the location accuracy and provides some information on the lateral structure of sprite conductivity. Copyright 1996 by the American Geophysical Union.</t>
  </si>
  <si>
    <t>1737-1740</t>
  </si>
  <si>
    <t>96GL01697</t>
  </si>
  <si>
    <t>60017311;60017311;101396933;101396933</t>
  </si>
  <si>
    <t>7004520441;6603861412;7103100609;35773785700</t>
  </si>
  <si>
    <t>Dowden, R. L.;Brundell, J. B.;Lyons, W. A.;Nelson, T.</t>
  </si>
  <si>
    <t>New Zealand;United States</t>
  </si>
  <si>
    <t>Dunedin;Fort Collins</t>
  </si>
  <si>
    <t>University of Otago;ASTeR, Inc.</t>
  </si>
  <si>
    <t>60017311;101396933</t>
  </si>
  <si>
    <t>Dowden R.</t>
  </si>
  <si>
    <t>Detection and location of red sprites by VLF scattering of subionospheric transmissions</t>
  </si>
  <si>
    <t>10.1029/96GL01697</t>
  </si>
  <si>
    <t>2-s2.0-0030193146</t>
  </si>
  <si>
    <t>['spiral antenna', 'optimal performance', 'microstrip transmission', 'ground plane', 'effective dimensions']</t>
  </si>
  <si>
    <t>Conductor-backed spiral | Method of moments | Nonair dielectric | Planar spiral antenna | Square spiral</t>
  </si>
  <si>
    <t>A method-of-moments analysis shows that a practical, nonair dielectric may be used to reduce the separation and physical size required for optimal performance of a spiral antenna, backed by a ground plane. Microstrip transmission-line impedance equations are shown to be applicable in estimating the effective dimensions of such antennas. ¬© 1996 John Wlley &amp; Sons, Inc.</t>
  </si>
  <si>
    <t>183-187</t>
  </si>
  <si>
    <t>60022144;60022144</t>
  </si>
  <si>
    <t>7102396808;35465847700</t>
  </si>
  <si>
    <t>Ely, J. J.;Christodoulou, C. G.</t>
  </si>
  <si>
    <t>Orlando</t>
  </si>
  <si>
    <t>University of Central Florida</t>
  </si>
  <si>
    <t>Ely J.J.</t>
  </si>
  <si>
    <t>Optimizing spiral antenna performance with a conductive plane backing and choice of dielectric material</t>
  </si>
  <si>
    <t>10.1002/(SICI)1098-2760(199607)12:4&lt;183::AID-MOP1&gt;3.0.CO;2-C</t>
  </si>
  <si>
    <t>2-s2.0-0030193623</t>
  </si>
  <si>
    <t>['well suited', 'surface bonded', 'structural weight', 'structural concept', 'stiffness requirements', 'piezoceramic high', 'high strength', 'expansion capability', 'based upon', 'adaptive strut', 'active damping', '55 œºm']</t>
  </si>
  <si>
    <t>For the purpose of active damping and suppression of vibration in advanced composite truss structures a new adaptive lightweight strut was developed. It was based upon a previously developed multi-purpose CFRP sandwich strut with integrated load transfer elements. Into this strut, which exhibits excellent mechanical properties related to the structural weight, a piezoceramic high-load stack actuator with an expansion capability of 55 Œºm was integrated. A special design using a composite sleeve allows the tailoring of the strut stiffness particularly with respect to high active tension forces. The measurement of the dynamic strut response is provided by a surface bonded and electrically isolated PVDF film sensor. Tests of the adaptive strut in an antenna-supporting composite truss structure established a nearly complete suppression of externally excited disturbing vibrations. Due to the structural concept the new adaptive strut is well suited for active vibration control under high strength and stiffness requirements.</t>
  </si>
  <si>
    <t>60007798;60007798</t>
  </si>
  <si>
    <t>6603310515;35610232000</t>
  </si>
  <si>
    <t>Sch√ºtze, Rainer;Goetting, Hans Christian</t>
  </si>
  <si>
    <t>Sch√ºtze R.</t>
  </si>
  <si>
    <t>Adaptive lightweight CFRP strut for active vibration damping in truss structures</t>
  </si>
  <si>
    <t>10.1177/1045389x9600700408</t>
  </si>
  <si>
    <t>2-s2.0-0030193652</t>
  </si>
  <si>
    <t>['¬± 1', 'wave interference', 'polarization antennas', 'one side', 'observed irrespective', 'helical antenna', 'density plasmas', 'azimuthal rotation', 'antenna type', 'antenna action', 'amplitude wave', '56 mhz', '24 cm', '1 antenna']</t>
  </si>
  <si>
    <t>High-density plasmas are produced by 13.56 MHz, 1-2 kW discharges in a magnetic field B0 of 0.02 T, using a helical antenna of length d = 12-24 cm and azimuthal rotation of œÄ. When the direction of B0 is reversed, the positions of the highest electron density and the highest wave amplitude move from one side of the antenna to the other side. In order to understand such behavior, a small-amplitude wave is excited in the helicon plasma using three types of antennas: right-hand (M = +1), left-hand (M = -1) and linear (M = ¬±1) polarization antennas. Only right-hand polarized waves are observed irrespective of antenna type. In the case of the M = +1 antenna, large-amplitude helicon waves are resonantly launched toward one side of the antenna when the axial wavelength Œª// ‚âà d or 2d. Such antenna action is explained in terms of wave interference.</t>
  </si>
  <si>
    <t>4044-4050</t>
  </si>
  <si>
    <t>Japanese Journal of Applied Physics, Part 1: Regular Papers &amp; Short Notes &amp; Review Papers</t>
  </si>
  <si>
    <t>July</t>
  </si>
  <si>
    <t>8050184600;55628557693;7101665824</t>
  </si>
  <si>
    <t>Suzuki, K.;Nakamura, K.;Sugai, H.</t>
  </si>
  <si>
    <t>Suzuki K.</t>
  </si>
  <si>
    <t>Resonant directional excitation of helicon waves by a helical antenna</t>
  </si>
  <si>
    <t>10.1143/jjap.35.4044</t>
  </si>
  <si>
    <t>2-s2.0-0030193688</t>
  </si>
  <si>
    <t>['ultrawide bandwidth', 'terahertz fields', 'sensor head', 'resonant structure', 'litao3 crystal', 'electrooptic measurement', '22mv cm', '1 hz']</t>
  </si>
  <si>
    <t>The electrooptic measurement of freely-propagating, subpicosecond pulsed electromagnetic waves (terahertz fields) are presented. A LiTaO3 crystal was used as a sensor head and achieved subpicosecond temporal resolution and 22mV cm-1 Hz-1/2 field sensitivity. The flat frequency response from the electrooptic crystals permitted the detection of radiation with ultrawide bandwidth and overcame previous limitations imposed by the resonant structure of photoconductive dipole antennas. ¬© 1996 Chapman &amp; Hall.</t>
  </si>
  <si>
    <t>945-951</t>
  </si>
  <si>
    <t>Optical and Quantum Electronics</t>
  </si>
  <si>
    <t>60025534;60025534</t>
  </si>
  <si>
    <t>7404603068;7410280543</t>
  </si>
  <si>
    <t>Wu, Q.;Zhang, X. C.</t>
  </si>
  <si>
    <t>Troy</t>
  </si>
  <si>
    <t>Rensselaer Polytechnic Institute</t>
  </si>
  <si>
    <t>Wu Q.</t>
  </si>
  <si>
    <t>Electrooptic sampling of freely propagating terahertz fields</t>
  </si>
  <si>
    <t>10.1007/BF00820159</t>
  </si>
  <si>
    <t>2-s2.0-0030195853</t>
  </si>
  <si>
    <t>['unknown parameters', 'time delay', 'simulation results', 'reaction wheels', 'feedforward control', 'expressed quantitatively', 'estimation capability', 'compensation method', 'artificial satellite', 'angular momentum', 'also proposed']</t>
  </si>
  <si>
    <t>Feedforward control with a parameter estimation law for an artificial satellite with antennas or manipulators is presented. The proposed method utilizes the linearity of the unknown parameters on the angular momentum. It is possible to append an estimation capability by adding a few terms to conventional feedforward control. A compensation method for the time delay in the velocity control loop of the reaction wheels is also proposed, and its effects on the parameter estimation results are analyzed. The analytical results coincide well with simulation results, and the effects of the time delay are expressed quantitatively.</t>
  </si>
  <si>
    <t>948-953</t>
  </si>
  <si>
    <t>60101699;60101699</t>
  </si>
  <si>
    <t>55732812300;7202952474</t>
  </si>
  <si>
    <t>Yamada, Katsuhiko;Yoshikawa, Shoji</t>
  </si>
  <si>
    <t>Adaptive attitude control for an artificial satellite with mobile bodies</t>
  </si>
  <si>
    <t>10.2514/3.21723</t>
  </si>
  <si>
    <t>2-s2.0-0030196301</t>
  </si>
  <si>
    <t>['wide range', 'voice activity', 'user mobility', 'simulations accounting', 'seemingly none', 'remarkably affect', 'relied upon', 'reference model', 'preliminary assessment', 'model parameters', 'microcellular environment', 'many studies', 'major aim', 'link availability', 'large attention', 'joint constraint', 'concern especially', 'concepts introduced', 'cdma network', 'cdma capacity', 'capacity evaluation', 'call blocking', 'base station', 'antenna directivity']</t>
  </si>
  <si>
    <t>In the recent technical literature on cellular networks Code Division Multiple Access (CDMA) has received a large attention as a promising radio interface access technique. Many studies are devoted to the capacity evaluation of the radio interface adopting CDMA, but seemingly none of them accounts for the variability of the user spatial density due to user mobility. This should be a concern especially in a microcellular environment, where it cannot be relied upon a significant spatial average over the radio coverage area of a Base Station. The major aim of this work is a preliminary assessment of the effects of "bursty" user mobility on the capacity of the CDMA radio interface. To this end, we introduce a user mobility model apt to describe large fluctuations of the number of users in a radio cell area. A reference model of a CDMA network is used to evaluate the effects of user mobility on the capacity for a wide range of the model parameters, by means of simulations accounting for shadowing, call attempt process, voice activity and antenna directivity and assuming perfect power control. We show that user mobility can remarkably affect the CDMA capacity, mainly because of the resulting highly bursty behaviour of self-noise. A simple traffic control scheme is devised to increase the capacity of the CDMA network, under a joint constraint on link availability, call blocking and call dropping probabilities. It is pointed out that the concepts introduced in this paper are independent of the specific CDMA implementation, i.e. they hold for any asynchronous CDMA based cellular network.</t>
  </si>
  <si>
    <t>305-314</t>
  </si>
  <si>
    <t>60032350;60032350;60032350</t>
  </si>
  <si>
    <t>7004468585;55900224700;57208921813</t>
  </si>
  <si>
    <t>Baiocchi, Andrea;Sestini, Fabrizio;Priscoli, Francesco Delli</t>
  </si>
  <si>
    <t>Rome</t>
  </si>
  <si>
    <t>Sapienza Universit√† di Roma</t>
  </si>
  <si>
    <t>Baiocchi A.</t>
  </si>
  <si>
    <t>Effects of User Mobility on the Capacity of a CDMA Cellular Network (1)</t>
  </si>
  <si>
    <t>10.1002/ett.4460070403</t>
  </si>
  <si>
    <t>2-s2.0-0030196495</t>
  </si>
  <si>
    <t>['suggesting pitch', 'simultaneous observations', 'reasonably fit', 'quiet times', 'particle interaction', 'observed spectra', 'nearly isotropic', 'measured electrons', 'low activity', 'larger pitch', 'higher fluxes', 'energy spectra', 'energy range', 'electrons due', 'copyright 1996', 'angle scattering', 'angle diffusion', '9 kev', '67 ¬∞.', '20 kev', '120 kev']</t>
  </si>
  <si>
    <t>Observations from a recent rocket experiment that measured electrons over the energy range of 1-300 keV shows that microburst temporal structures exist from about 20 keV to &gt;120 keV. Simultaneous observations at five different pitch-angles (0¬∞-90¬∞) show the distribution is nearly isotropic during the bursts, while at low activity (quiet times and the valleys between microbursts) the distribution is anisotropic with higher fluxes at larger pitch-angles. The energy spectra were reasonably fit with a Maxwellian, with an e-folding energy E0‚âà6-9 keV for Œ±=0¬∞, which increases to ‚âà10 keV at 67¬∞. A modeling of electron spectra using the theory of pitch-angle diffusion can reproduce the observed spectra, suggesting pitch-angle scattering of electrons due to a wave-particle interaction is the primary mechanism responsible for microbursts. Copyright 1996 by the American Geophysical Union.</t>
  </si>
  <si>
    <t>1729-1732</t>
  </si>
  <si>
    <t>96GL01672</t>
  </si>
  <si>
    <t>60015481;60015481;60015481;60015481</t>
  </si>
  <si>
    <t>57199122074;7003538985;7402061328;57201003103</t>
  </si>
  <si>
    <t>Datta, S.;Skoug, R. M.;McCarthy, M. P.;Parks, G. K.</t>
  </si>
  <si>
    <t>Datta S.</t>
  </si>
  <si>
    <t>Analysis and modeling of microburst precipitation</t>
  </si>
  <si>
    <t>10.1029/96GL01672</t>
  </si>
  <si>
    <t>2-s2.0-0030196540</t>
  </si>
  <si>
    <t>['substrates satisfying', 'space wavelength', 'relative permittivity', 'physical properties', 'new formulas', 'formulas available', 'experimentally examined', 'empirically determined', 'dielectric substrate']</t>
  </si>
  <si>
    <t>Antenna physical properties | Dimensions | Microstrip | Patch antennas</t>
  </si>
  <si>
    <t>Formulas available in the literature for the design of the physical properties of rectangular microstrip antenna elements are discussed, and their validity is assessed. Their variations have been experimentally examined by analyzing a set of newly designed antenna elements with substrates satisfying the criterion h ‚â§ 0.0815Œª0 for 2.22 ‚â§ Œµr ‚â§ 10.2, where Œª0 is the free-space wavelength, h is the thickness, and Œµr is the relative permittivity of the dielectric substrate. New formulas that can determine the antenna physical properties and the effective dielectric constant are empirically determined. ¬© 1996 John Wiley &amp; Sons, Inc.</t>
  </si>
  <si>
    <t>234-239</t>
  </si>
  <si>
    <t>Formulas for the computation of the physical properties of rectangular microstrip antenna elements with various substrate thicknesses</t>
  </si>
  <si>
    <t>10.1002/(sici)1098-2760(199607)12:4&lt;234::aid-mop15&gt;3.0.co;2-a</t>
  </si>
  <si>
    <t>2-s2.0-0030196555</t>
  </si>
  <si>
    <t>['¬± 1db', '¬± 0', '¬© iee', 'six antennas', 'results showed', 'reflection coefficient', 'reasonable target', 'range 30mhz', 'pilot laboratory', 'offer services', 'main purpose', 'january 1993', 'information gained', 'four laboratories', 'european commission', 'emc antennas', 'confidence level', 'bcr programme', 'antenna factor', '15 laboratories']</t>
  </si>
  <si>
    <t>Antenna calibration | Antenna factors | EMC testing | International intercomparison</t>
  </si>
  <si>
    <t>In January 1993 an intercomparison exercise began in which 15 laboratories from nine European countries participated in the measurement of six antennas. The antenna factor and reflection coefficient were measured at a selection of frequencies in the range 30MHz to 1GHz. The project was sponsored by the European Commission under its BCR programme, with NPL as the pilot laboratory. The main purpose of the intercomparison was to find out whether national laboratories could calibrate EMC antennas to an uncertainty of better than ¬±1dB at a confidence level of ‚â•95%. The results showed that an agreement of ¬±1dB was a reasonable target. There were 38 mandatory antenna factor measurements. All of the results of four laboratories and 92% of the results of three more laboratories were within ¬±1dB of the averages. More than 95% of the results of three other laboratories were within ¬±1.5dB. With the experience and information gained from participation in this intercomparison most of the laboratories should be capable of meeting the target of ¬±1dB. Uncertainties of better than ¬±0.5dB have been achieved by the pilot laboratory. This is a realistic future target for laboratories that offer services for the calibration of EMC antennas. ¬© IEE, 1996.</t>
  </si>
  <si>
    <t>229-240</t>
  </si>
  <si>
    <t>Alexander, M. J.</t>
  </si>
  <si>
    <t>European intercomparison of antenna factors in the frequency range 30MHz to 1GHz</t>
  </si>
  <si>
    <t>10.1049/ip-smt:19960552</t>
  </si>
  <si>
    <t>2-s2.0-0030196658</t>
  </si>
  <si>
    <t>['resonant characteristics', 'pml regions', 'numerical results', 'mutual coupling', 'microstrip line', 'measured data', 'domain analysis', 'difference time', 'also considered']</t>
  </si>
  <si>
    <t>The Berenger Perfectly Matched Layer (PML) absorbing boundary condition is applied to a Finite-Difference Time-Domain analysis of rectangular patch antennas. Both microstrip line and probe-fed patch antennas are analyzed. The effects of the proximity of the PML regions on the resonant characteristics of the antennas and the mutual coupling between antennas are examined. The computational overhead associated with the use of the PML is also considered. Numerical results are validated by comparisons with measured data. ¬© 1996 Taylor &amp; Francis.</t>
  </si>
  <si>
    <t>435-449</t>
  </si>
  <si>
    <t>July-August 1996</t>
  </si>
  <si>
    <t>60007843;60010065;60010065</t>
  </si>
  <si>
    <t>6603656772;7103126305;7005802093</t>
  </si>
  <si>
    <t>Pasik, Michael F.;Aguirre, Gerardo;Cangellaris, Andreas C.</t>
  </si>
  <si>
    <t>Tucson;Albuquerque</t>
  </si>
  <si>
    <t>The University of Arizona;Sandia National Laboratories, New Mexico</t>
  </si>
  <si>
    <t>60010065;60007843</t>
  </si>
  <si>
    <t>Pasik M.</t>
  </si>
  <si>
    <t>Application of the pml absorbing boundary condition to the analysis of patch antennas</t>
  </si>
  <si>
    <t>10.1080/02726349608908489</t>
  </si>
  <si>
    <t>2-s2.0-0030196727</t>
  </si>
  <si>
    <t>['¬© iee', 'small disruptions', 'significant levels', 'repeatability problems', 'remove cross', 'relative importance', 'polar coupling', 'oats measurement', 'oats equipment', 'insertion loss', 'emissions measurements', 'different sites', 'different oatss', 'comparing measurements', 'cause cross', 'authors isolate']</t>
  </si>
  <si>
    <t>Cross-polar coupling | OATS modelling</t>
  </si>
  <si>
    <t>Radiated emission measurements taken on open area test sites (OATSs) show repeatability problems when comparing measurements of the same equipment under test (EUT) on different sites. Significant levels of cross-polar coupling have been observed in the authors' measurements of insertion loss on an OATS. It is demonstrated that cross-polar coupling is a source of repeatability problems when emissions measurements are performed on an arbitrarily polarised EUT. Cross-polar coupling also leads to problems when trying to correlate measurements taken on different OATSs. Simple OATS modelling, using the method of moments code NEC, is presented. From the results, the authors isolate some mechanisms which cause the cross-polar coupling observed in their measurements and assess their relative importance. It is shown that small disruptions to the geometry of OATS equipment can cause cross-polar coupling of the same size as that observed in measurements, and that it is very hard to remove cross-polar coupling effects from any OATS measurement. ¬© IEE, 1996.</t>
  </si>
  <si>
    <t>202-207</t>
  </si>
  <si>
    <t>60016418;60016418</t>
  </si>
  <si>
    <t>7005672144;7005566736</t>
  </si>
  <si>
    <t>Turnbull, L.;Marvin, A. C.</t>
  </si>
  <si>
    <t>York</t>
  </si>
  <si>
    <t>University of York</t>
  </si>
  <si>
    <t>Turnbull L.</t>
  </si>
  <si>
    <t>Effect of cross-polar coupling on open area test site measurement correlation and repeatability</t>
  </si>
  <si>
    <t>10.1049/ip-smt:19960528</t>
  </si>
  <si>
    <t>2-s2.0-0030196929</t>
  </si>
  <si>
    <t>['gaussian beam', 'electric field', 'coupling efficiency', 'correct solution', 'beam pattern', 'antenna aperture']</t>
  </si>
  <si>
    <t>In this communication a note on the coupling efficiency between an antenna and a Gaussian beam is presented. The calculations of the coupling efficiency from both methods, a nomorlized inner product between the antenna radiation pattern and the Gaussian-beam pattern or alternatively, between the electric field at the antenna aperture and a two-dimensional field representation of a Gaussian beam, are compared for different aperture size in wavelength. How a correct solution can be gotten is stated. ¬© 1996 Plenum Publishing Corporation.</t>
  </si>
  <si>
    <t>1235-1241</t>
  </si>
  <si>
    <t>60005244;60005244</t>
  </si>
  <si>
    <t>7006874529;38062091300</t>
  </si>
  <si>
    <t>Dou, W. B.;Sun, Z. L.</t>
  </si>
  <si>
    <t>Dou W.</t>
  </si>
  <si>
    <t>A note on the coupling efficiency between an antenna and a Gaussian beam</t>
  </si>
  <si>
    <t>10.1007/BF02088909</t>
  </si>
  <si>
    <t>2-s2.0-0030197192</t>
  </si>
  <si>
    <t>['suitably mounted', 'single antenna', 'simultaneous reception', 'signals received', 'receive antenna', 'ranging signals', 'provide access', 'presently considered', 'position determination', 'orbit position', 'leo satellites', 'leo satellite', 'gps satellite', 'earth supplements', 'conventional systems', 'conventional system', 'common receiver', 'baselines vectors', 'baseline vectors', 'based navigation', 'attitude determination']</t>
  </si>
  <si>
    <t>GPS | LEO satellite | Pseudolite | Satellite navigation</t>
  </si>
  <si>
    <t>GPS-based navigation and attitude determination of LEO satellites is presently considered as an alternative to the conventional systems which utilize earth sensors and magnetometers. The onboard GPS receiver determines the orbit position of the LEO satellite by the conventional system of linearized navigation equations, requiring the simultaneous reception of ranging signals from four GPS satellites by a single antenna. For attitude determination, pairs of antennae, suitably mounted on the satellite and feeding a common receiver, form several interferometric baselines. The baselines vectors, defined in a given coordinate system, determine the attitude of the satellite. For each baseline and each GPS satellite, the difference in phase of the received signal carriers is measured. The differencing operation eliminates the receiver clock bias. Solutions for the baseline vectors can be obtained with signals received from only three GPS satellites. If the coverage of a receive antenna is restricted to less than the hemisphere it will not have four GPS satellites in view all the time. It is demonstrated that a GPS pseudolite transmitter located on earth supplements the system, which then provides a usable geometric dilution of precision (GDOP) for position determination and an improved position dilution of precision (PDOP) for attitude determination. Pseudolites can be co-located with the gateways which provide access to the public switched telephone networks (PSTNs) for the LEO communication satellites.</t>
  </si>
  <si>
    <t>373-379</t>
  </si>
  <si>
    <t>100543624-60002286</t>
  </si>
  <si>
    <t>Rupp, Werner M.</t>
  </si>
  <si>
    <t>Netherlands;Germany</t>
  </si>
  <si>
    <t>Leiden;Ottobrunn</t>
  </si>
  <si>
    <t>Airbus Group SE;Universal Communication Ltd</t>
  </si>
  <si>
    <t>60002286;100543624</t>
  </si>
  <si>
    <t>Rupp W.</t>
  </si>
  <si>
    <t>GPS-based leo satellite position and attitude determination augmented by pseudolites on earth</t>
  </si>
  <si>
    <t>10.1002/(SICI)1099-1247(199607)14:4&lt;373::AID-SAT554&gt;3.0.CO;2-T</t>
  </si>
  <si>
    <t>2-s2.0-0030198146</t>
  </si>
  <si>
    <t>['v ¬∑', 'treatment temperature', 'si3n4 substrates', 'obtained using', 'increasing heat', 'hole concentration', 'heat treatment', 'hall mobility', 'electrical properties', 'detected voltage', 'coupled device', '280 cm2']</t>
  </si>
  <si>
    <t>Electrical properties of Ge thin films evaporated on Si3N4 substrates were improved by introducing a heat treatment after the deposition. The Hall mobility of the deposited films increased with increasing heat-treatment temperature and was 280 cm2/V¬∑s for a hole concentration of 6 √ó 1017 cm-3 at a heat-treatment temperature of 900¬∞C. This value of the Hall mobility was about three times larger than that obtained for Ge films without heat treatment. A point-contact warm carrier device was also fabricated using evaporated Ge film with heat treatment, and the detected voltage induced by CO2 laser radiation was measured. The fabricated device operated as an antenna-coupled device and the detected voltage was about ten times higher than that obtained using a device without heat treatment.</t>
  </si>
  <si>
    <t>4261-4264</t>
  </si>
  <si>
    <t>Aug</t>
  </si>
  <si>
    <t>60004176;60004176;60004176</t>
  </si>
  <si>
    <t>55725444500;55361726600;7004555963</t>
  </si>
  <si>
    <t>Uchida, T.;Shimizu, T.;Yasuoka, Y.</t>
  </si>
  <si>
    <t>Uchida T.</t>
  </si>
  <si>
    <t>Improvement of responsivity of antenna-coupled warm carrier device using polycrystalline Ge thin films</t>
  </si>
  <si>
    <t>10.1143/jjap.35.4261</t>
  </si>
  <si>
    <t>2-s2.0-0030206093</t>
  </si>
  <si>
    <t>['spiral antenna', 'spatial profiles', 'rf power', 'pressure range', 'plasma parameters', 'plasma initiation', 'plasma coupling', 'magnetic field', 'faraday shield']</t>
  </si>
  <si>
    <t>Faraday shield | Helicon wave | ICP | Impurity | Magnetic field | RF plasma | Spiral antenna</t>
  </si>
  <si>
    <t>Influences of the axial magnetic field and Faraday shield on the performance of RF produced plasma using a spiral antenna are investigated. The RF power and filling pressure dependences, antenna-plasma coupling, Ar line intensities and spatial profiles of plasma parameters are studied. With the magnetic field and/or without a Faraday shield, the threshold input power for plasma initiation is lowered and the antenna-plasma coupling is improved. In addition, a collisionless heating mechanism is suggested. With the increase in the applied magnetic field, the ion saturation current increases and shows a peaked radial profile; in the low-pressure range it shows a nearly flat axial profile.</t>
  </si>
  <si>
    <t>4503-4508</t>
  </si>
  <si>
    <t>7102082310;36836462400;55572797300</t>
  </si>
  <si>
    <t>Shinohara, Shunjiro;Takechi, Seiji;Kawai, Yoshinobu</t>
  </si>
  <si>
    <t>Effects of axial magnetic field and Faraday shield on characteristics of RF produced plasma using spiral antenna</t>
  </si>
  <si>
    <t>10.1143/jjap.35.4503</t>
  </si>
  <si>
    <t>2-s2.0-0030206340</t>
  </si>
  <si>
    <t>['vibration control', 'technology field', 'stimulate thoughts', 'smart structures', 'smart skin', 'smart materials', 'smart bridges', 'shared facilities', 'personal view', 'packaging technology', 'optical devices', 'new designs', 'microelectromenchanical systems', 'mems ),', 'market share', 'integrated sensors', 'future trends', 'functional units', 'form closed', 'equipment specially', 'device performance', 'artificial skins']</t>
  </si>
  <si>
    <t>Embedded sensors and actuators | Environmental powering of distributed systems | Future trends | Integrated sensors and actuators | Smart materials | Smart structures</t>
  </si>
  <si>
    <t>A sketch of a personal view on the future trends of sensors and actuators and their technologies is presented with the intention to stimulate thoughts and discussions. In the field of devices, besides new principles and new designs, efforts will be directed to improving the performance (stability, lifetime and cost) to increase user acceptance. Integrated sensors and actuators to form closed-loop functional units may be a way to raise the device performance and market share. Embedded distributed functional units in materials and structures to obtain on-demand material properties and programmable structure configurations will present new challenges in applications such as: noise and vibration control, programmable active surfaces for rotocraft, smart bridges, highways and buildings, smart skin for antennae and optical devices, artificial skins and muscles, etc. In the technology field, facilities and equipment specially for micromachining will be developed, and flexible and shared facilities will be set up. Packaging technology for functional units is a bottleneck now. Breakthrough in this area will need concentrated efforts. From sensors and actuators to microelectromenchanical systems (MEMS), to nanofabrication, smart materials and smart structures, the future of the field is unlimited.</t>
  </si>
  <si>
    <t>193-197</t>
  </si>
  <si>
    <t>Sensors and Actuators, A: Physical</t>
  </si>
  <si>
    <t>Ko, Wen H.</t>
  </si>
  <si>
    <t>Cleveland</t>
  </si>
  <si>
    <t>Case Western Reserve University</t>
  </si>
  <si>
    <t>Ko W.</t>
  </si>
  <si>
    <t>The future of sensor and actuator systems</t>
  </si>
  <si>
    <t>10.1016/0924-4247(96)01288-5</t>
  </si>
  <si>
    <t>2-s2.0-0030206880</t>
  </si>
  <si>
    <t>['three instruments', 'significant differences', 'scanning antenna', 'potential biases', 'ozone absorption', 'occultation observations', 'november 1994', 'millimeter wavelengths', 'mas uses', 'march 1992', 'copyright 1996', 'atlas 2', 'atlas 1', 'april 1993']</t>
  </si>
  <si>
    <t>Ozone profile measurements were made by three instruments, ATMOS, MAS, and SSBUV, using distinctly different observing techniques, as part of the ATLAS Space Shuttle missions in March 1992, April 1993, and November 1994. ATMOS makes solar-occultation observations of infrared spectra using a Fourier transform interferometer. MAS uses a limb-scanning antenna to measure emission spectra at millimeter wavelengths. SSBUV is a nadir-viewing instrument measuring the transmission of scattered solar ultraviolet radiation modified by ozone absorption. A sample of zonal-mean mixing ratio profiles indicates that these three ATLAS instruments generally agree to within 10%, although a few potential biases have been noted. There are significant differences in the character of the agreement between ATLAS 1 and ATLAS 2 which will require further study. Copyright 1996 by the American Geophysical Union.</t>
  </si>
  <si>
    <t>2301-2304</t>
  </si>
  <si>
    <t>96GL01024</t>
  </si>
  <si>
    <t>60031358;60027271;60006337;60009037;60017695;60009037;60027271;60027271;60020583;60027271;100501811</t>
  </si>
  <si>
    <t>57197556203;35371325600;56268127800;7003389567;7201886384;7201349943;6701605322;7003838349;7004433410;6602742394;7801531420</t>
  </si>
  <si>
    <t>Kriebel, D. L.;Bevilacqua, R. M.;Hilsenrath, E.;Gunson, M.;Hartmann, G. K.;Abrams, M.;Daehler, M.;Pauls, T. A.;Newchurch, M.;Aellig, C. P.;Bories, M. C.</t>
  </si>
  <si>
    <t>United States;United States;United States;Germany;United States;United States;United States</t>
  </si>
  <si>
    <t>Springfield;Washington, D.C.;Huntsville;Gottingen;Pasadena;Greenbelt;Beltsville</t>
  </si>
  <si>
    <t>Computational Physics, Inc.;Naval Research Laboratory;The University of Alabama in Huntsville;Max Planck Institute for Solar System Research;Jet Propulsion Laboratory;NASA Goddard Space Flight Center;IDEA Corporation</t>
  </si>
  <si>
    <t>60031358;60027271;60020583;60017695;60009037;60006337;100501811</t>
  </si>
  <si>
    <t>Kriebel D.</t>
  </si>
  <si>
    <t>A comparison of ozone measurements made by the ATMOS, MAS, and SSBUV instruments during ATLAS 1,2, and 3</t>
  </si>
  <si>
    <t>10.1029/96GL01024</t>
  </si>
  <si>
    <t>2-s2.0-0030206985</t>
  </si>
  <si>
    <t>['two techniques', 'three dimensional', 'tested experimentally', 'simulation model', 'scanning time', 'practical system', 'microstrip antenna', 'idea depends', 'francis group', 'first generates', 'evaluated theoretically', 'dynamic technique', 'dipole antenna', 'combining holography', 'antenna element', 'achieve reasonable']</t>
  </si>
  <si>
    <t>A dynamic technique for establishing a three dimensional (3D) mouse is possible by combining holography with a microstrip antenna in order to enter 3D data into a computer. The idea depends on two techniques, the first generates a point source hologram from a dipole antenna. Secondly a receiving microstrip antenna will be attached to operator's hand. A practical system for this purpose is constructed and performances are evaluated theoretically and tested experimentally. Scanning time is improved by replacing the antenna element with an array to achieve reasonable or real time results in editing 3D images. A simulation model is developed to create similar holograms. Experimental and simulation results give excellent agreement. ¬© 1996 Taylor and Francis Group, LLC.</t>
  </si>
  <si>
    <t>187-198</t>
  </si>
  <si>
    <t>International Journal of Electronics</t>
  </si>
  <si>
    <t>60014756;60014618;60014756;60014756;60031126</t>
  </si>
  <si>
    <t>6603063814;6603595735;37022421900;7003543359;7101727521</t>
  </si>
  <si>
    <t>Elsadek, Hala;Eldeib, Hesham;Ueda, Masakazu;Horikoshi, Jun;Yabe, Takashi</t>
  </si>
  <si>
    <t>Japan;Japan;Egypt</t>
  </si>
  <si>
    <t>Tokyo;Maebashi;Cairo</t>
  </si>
  <si>
    <t>Tokyo Institute of Technology;Gunma University;National Research Centre</t>
  </si>
  <si>
    <t>60031126;60014756;60014618</t>
  </si>
  <si>
    <t>Elsadek H.</t>
  </si>
  <si>
    <t>Using microwave holography and microstrip antenna for 3D mouse investigation</t>
  </si>
  <si>
    <t>10.1080/002072196136850</t>
  </si>
  <si>
    <t>2-s2.0-0030211665</t>
  </si>
  <si>
    <t>['vertical wall', 'various positions', 'sar values', 'phone modifies', 'phone antenna', 'human head', 'head distances', 'head decreases', 'handset configurations', 'environmental effects', 'environment could', 'emitting properties', 'directly exposed', 'different antenna', 'difference time', 'current distribution']</t>
  </si>
  <si>
    <t>The purpose of this paper is to calculate the specific absorption rate (SAR) distribution in a human head exposed to the electromagnetic field emitted from a handheld cellular phone operating in the 900 MHz range in a partially closed environment. The environment could be, for example, the interior of a car, a condition of exposure which is largely diffused nowadays. The presence of reflecting surfaces near the phone modifies the current distribution on, and the emitting properties of, the phone antenna. Therefore, the distribution of the absorbed power inside the head is different from that absorbed in the free space exposure condition. The finite-difference time-domain (FDTD) method has been used to evaluate the SAR in a realistic anatomically based model of the human head for different antenna-handset configurations and for different antenna-head distances. The environmental effects have been simulated through partially or totally reflecting walls located in various positions with reference to the phone. It is found that the presence of a horizontal reflecting wall over the head decreases the SAR values in the part of the head directly exposed to the phone antenna, while it increases the SAR values in the part not directly exposed. On the contrary, the presence of a vertical wall, located in proximity of the phone and parallel to it, raises the SAR values everywhere into the head. ¬© 1996 IEEE.</t>
  </si>
  <si>
    <t>357-366</t>
  </si>
  <si>
    <t>IEEE Transactions on Electromagnetic Compatibility</t>
  </si>
  <si>
    <t>60000251-60032350;60032350;60000251-60032350</t>
  </si>
  <si>
    <t>56231427700;7003948945;6603887757</t>
  </si>
  <si>
    <t>Bernardi, Paolo;Cavagnaro, Marta;Pisa, Stefano</t>
  </si>
  <si>
    <t>Italy;United States</t>
  </si>
  <si>
    <t>Rome;New York</t>
  </si>
  <si>
    <t>Sapienza Universit√† di Roma;IEEE</t>
  </si>
  <si>
    <t>60032350;60000251</t>
  </si>
  <si>
    <t>Bernardi P.</t>
  </si>
  <si>
    <t>Evaluation of the SAR distribution in the human head for cellular phones used in a partially closed environment</t>
  </si>
  <si>
    <t>S0018937596063077</t>
  </si>
  <si>
    <t>10.1109/15.536066</t>
  </si>
  <si>
    <t>2-s2.0-0030212093</t>
  </si>
  <si>
    <t>['silicon waveguides', 'sidelobe levels', 'doped silica']</t>
  </si>
  <si>
    <t>Gratings in fibres | Integrated optics | Wavelength division multiplexing</t>
  </si>
  <si>
    <t>The performance of an add-drop filter fabricated in P-doped silica-on-silicon waveguides with UV induced Bragg gratings is reported. Sidelobe levels and transmitted channel isolation of - 40dB are achieved using double filtering.</t>
  </si>
  <si>
    <t>1579-1580</t>
  </si>
  <si>
    <t>Electronics Letters</t>
  </si>
  <si>
    <t>60021378;60021378;60021378;60021378;60021378;60021378</t>
  </si>
  <si>
    <t>6602152709;7401577927;57218185529;7003561783;57216594352;7404186688</t>
  </si>
  <si>
    <t>Kohnke, G. E.;Henry, C. H.;Laskowski, E. J.;Cappuzzo, M. A.;Strasser, T. A.;White, A. E.</t>
  </si>
  <si>
    <t>Murray</t>
  </si>
  <si>
    <t>Nokia Bell Labs</t>
  </si>
  <si>
    <t>Kohnke G.E.</t>
  </si>
  <si>
    <t>Silica based Mach-Zehnder add-drop filter fabricated with UV induced gratings</t>
  </si>
  <si>
    <t>10.1049/el:19961067</t>
  </si>
  <si>
    <t>2-s2.0-0030212244</t>
  </si>
  <si>
    <t>['steps procedure', 'squeezed fan', 'source beam', 'second one', 'radiation pattern', 'observed unsatisfied', 'interesting features', 'integrated solution', 'geometrical optics', 'first step', 'cylindrical symmetry']</t>
  </si>
  <si>
    <t>The design of a cylindrically symmetric dielectric lens antenna is presented for the case of a very squeezed fan-beam. One makes use of geometrical optics (G.O.) to establish the profile of the lens in a first step. A half-integrated solution of Green's formula for bodies with cylindrical symmetry and circularly polarized surface fields is then derived to calculate the radiation pattern. Since the use of G.O. is restricted to some conditions which were observed unsatisfied in our study, a two-steps procedure to reach an acceptable lens shape is then presented. The first step is based on weighting the source beam of the antenna; and the second one is based on simple geometrical interpolation. Prototypes provided experimental results that are consistent with the predicted radiation characteristics and interesting features of such antennas are pointed out. ¬© 1996 Plenum Publishing Corporation.</t>
  </si>
  <si>
    <t>1377-1390</t>
  </si>
  <si>
    <t>60000874;60004956;60000874;60004956</t>
  </si>
  <si>
    <t>36824254200;6506482447;7004230882;35614447100</t>
  </si>
  <si>
    <t>Lemaire, David;Fernandas, Carlos;Sobieski, Piotr;Barbosa, Afonso</t>
  </si>
  <si>
    <t>Portugal;Belgium</t>
  </si>
  <si>
    <t>Lisbon;Louvain-la-Neuve</t>
  </si>
  <si>
    <t>Instituto Superior T√©cnico;Universit√© Catholique de Louvain</t>
  </si>
  <si>
    <t>60004956;60000874</t>
  </si>
  <si>
    <t>Lemaire D.</t>
  </si>
  <si>
    <t>A method to overcome the limitations of G.O. in axis-symmetric dielectric lens shaping</t>
  </si>
  <si>
    <t>10.1007/BF02068789</t>
  </si>
  <si>
    <t>2-s2.0-0030212646</t>
  </si>
  <si>
    <t>['theoretical prediction']</t>
  </si>
  <si>
    <t>Gratings in fibres | Optical control of microwaves</t>
  </si>
  <si>
    <t>A programmable dispersion matrix implemented with Bragg fibre gratings is demonstrated in conjunction with a multiwavelength laser source for use in optically controlled phased array antennas. Relative time delays are experimentally measured using a prototype programmable dispersion matrix with 2 bit resolution and the results agree well with the theoretical prediction.</t>
  </si>
  <si>
    <t>1532-1533</t>
  </si>
  <si>
    <t>7103317090;56683414000</t>
  </si>
  <si>
    <t>Tong, D. T.K.;Wu, M. C.</t>
  </si>
  <si>
    <t>Tong D.</t>
  </si>
  <si>
    <t>Programmable dispersion matrix using Bragg fibre grating for optically controlled phased array antennas</t>
  </si>
  <si>
    <t>10.1049/el:19961042</t>
  </si>
  <si>
    <t>2-s2.0-0030212670</t>
  </si>
  <si>
    <t>['plaster walls', 'office building', 'multipath effects', 'los ray', 'ghz 622', 'frequency band', 'free performance', 'experiments using', 'empty room', 'directional antennas', 'demonstrated error', 'data rates', 'beamwidth must', 'antenna placement', 'antenna beamwidth', '1 gb']</t>
  </si>
  <si>
    <t>The consequences of designing indoor wireless systems with directional antennas at one or both ends of a line-of-sight (LOS) link are investigated. We determine how narrow the beamwidth must be so that the maximum data rate is not limited by multipath effects. For such beamwidths, simple unequalized two-level frequency shift keying (FSK) or phase shift keying (PSK) modems can be used in place of the more costly and complex "anti-multipath" modems, and data rates above 1 Gb/s may be achieved. The channel impulse response in an empty room is estimated using geometrical optics, observing that with directional antennas, multipath rays must arrive from the same direction as the LOS ray. The link outage probability is then estimated as a function of antenna beamwidth, and guidelines are established for the selection of frequency band and antenna placement. Experiments using a 19-GHz 622-Mb/s binary phase shift keying (BPSK) link and 15¬∞ beamwidth horn antennas in an office building with plaster walls and large metallized windows have demonstrated error-free performance on both LOS and non-LOS (NLOS) links. ¬© 1996 IEEE.</t>
  </si>
  <si>
    <t>1034-1043</t>
  </si>
  <si>
    <t>IEEE Transactions on Communications</t>
  </si>
  <si>
    <t>Driessen, Peter F.</t>
  </si>
  <si>
    <t>Driessen P.F.</t>
  </si>
  <si>
    <t>Gigabit/s indoor wireless systems with directional antennas</t>
  </si>
  <si>
    <t>S0090677896063155</t>
  </si>
  <si>
    <t>10.1109/26.535443</t>
  </si>
  <si>
    <t>2-s2.0-0030213077</t>
  </si>
  <si>
    <t>['successful deployment', 'success story', 'smart antennas', 'smart antenna', 'signals within', 'rapid growth', 'quality within', 'operational costs', 'one development', 'networks whilst', 'increasing pressure', 'improve coverage', 'conflicting demands', 'cellular operators', 'cellular communications', '60 million', '15 years']</t>
  </si>
  <si>
    <t>Cellular communications have become the success story of the late 20th century. In just 15 years the global cellular subscriber base has grown to 60 million and it is forecast to exceed 350 million by early next century. This rapid growth has created the dichotomy for cellular operators of increasing pressure from customers to improve coverage, capacity and quality within their networks whilst the ever growing competition in the cellular marketplace demands that operational costs be reduced to the lowest possible level. One development which can assist network operators in reconciling these conflicting demands is the smart antenna. However, the successful deployment of smart antennas will require a much greater understanding of the characteristics of signals within the mobile/base-station transmission path. The measurement equipment described in this paper has enabled the acquisition of data which contributes significantly towards the understanding of these propagation path characteristics.</t>
  </si>
  <si>
    <t>191-200</t>
  </si>
  <si>
    <t>60030813;60030813;60030813;60030813;60030813</t>
  </si>
  <si>
    <t>7401533615;55495914500;7003357442;7404055053;7402565922</t>
  </si>
  <si>
    <t>Ward, C.;Smith, M.;Jeffries, A.;Adams, D.;Hudson, J.</t>
  </si>
  <si>
    <t>Toronto</t>
  </si>
  <si>
    <t>Nortel Networks</t>
  </si>
  <si>
    <t>Ward C.</t>
  </si>
  <si>
    <t>Characterising the radio propagation channel for smart antenna systems</t>
  </si>
  <si>
    <t>10.1049/ecej:19960404</t>
  </si>
  <si>
    <t>2-s2.0-0030213895</t>
  </si>
  <si>
    <t>Korea Institute of Science and Technology</t>
  </si>
  <si>
    <t>KIST</t>
  </si>
  <si>
    <t>['voltage divider', 'vacuum chamber', 'study nitrogen', 'rise time', 'pulse width', 'psii device', 'neutral pressure', 'low loads', 'ion implantation', 'innovative technique', 'implanted samples', 'implanted layers', 'extensive research', 'dimensional objects', 'current transformer', 'bias voltage', 'auger analysis', '5 œºs', '5 mtorr', '20 œºs', '1010 cm']</t>
  </si>
  <si>
    <t>Ion implantation | Plasma | Plasma source ion implantation | Surface modification | Ti-6A1-4V alloy</t>
  </si>
  <si>
    <t>Plasma source ion implantation (PSII) has been under extensive research as an innovative technique for ion implantation of three-dimensional objects. A PSII device has been built and used to study nitrogen, carbon and oxygen ion implantation into Ti-6A1-4V orthopaedic alloy. The r.f. plasma generated using an antenna located inside the vacuum chamber was measured to have densities of 109-1010 cm-3 at 0.5 mTorr of neutral pressure. The target bias voltage and current during implantation were monitored with a voltage divider and a current transformer. The bias voltage was found to have a rise time of about 5 Œºs and flatness over the pulse width of 20 Œºs. The Auger analysis of the implanted samples was shown to have depth distributions typical for ion implantation and the implanted layers were found to have undergone chemical state changes. The implantation time dependences were different for nitrogen, carbon and oxygen ion implantation. The implanted samples showed higher hardnesses especially at low loads in the order of oxygen, nitrogen and carbon ion implantation.</t>
  </si>
  <si>
    <t>270-276</t>
  </si>
  <si>
    <t>Surface and Coatings Technology</t>
  </si>
  <si>
    <t>60025960;60001873;60025960;60025960;60025960</t>
  </si>
  <si>
    <t>57199142515;56981361200;57203798745;7601455278;7601600230</t>
  </si>
  <si>
    <t>Han, Seunghee;Kim, Haidong;Lee, Yeonhee;Lee, Junghye;Kim, Sue Gene</t>
  </si>
  <si>
    <t>Seoul;Seoul</t>
  </si>
  <si>
    <t>Korea Institute of Science and Technology;Kyung Hee University</t>
  </si>
  <si>
    <t>60025960;60001873</t>
  </si>
  <si>
    <t>Han S.</t>
  </si>
  <si>
    <t>Plasma source ion implantation of nitrogen, carbon and oxygen into Ti-6A1-4V alloy</t>
  </si>
  <si>
    <t>025789729502722X</t>
  </si>
  <si>
    <t>10.1016/0257-8972(95)02722-X</t>
  </si>
  <si>
    <t>2-s2.0-0030214372</t>
  </si>
  <si>
    <t>['typical surface', 'typical applications', 'transmit antenna', 'time duration', 'thus advancing', 'technical requirements', 'suitably processed', 'short pulse', 'sectional image', 'receive antennas', 'receive antenna', 'radar receiver', 'provides examples', 'penetrating radar', 'paper provides', 'linear path', 'internal structure', 'energy reflected', 'electromagnetic energy', 'display unit', 'dimensional image', 'buried objects', '1 ns']</t>
  </si>
  <si>
    <t>Surface-penetrating radar is a nondestructive testing technique which uses electromagnetic waves to investigate the composition of nonconducting materials either when searching for buried objects or when measuring their internal structure. A typical surface-penetrating radar transmits a short pulse of electromagnetic energy of 1 ns (10-9 s) time duration from a transmit antenna into the material. Energy reflected from discontinuities in impedance is received by means of a receive antenna and is then suitably processed and displayed by a radar receiver and display unit. If the transmit and receive antennas are moved at a constant velocity along a linear path, a cross-sectional image of the material can be generated. Alternatively, if the antennas are scanned in a regular grid pattern, a three-dimensional image of the target can be derived. This paper provides a review of the principles of the technique, discusses the technical requirements for the individual subsystems comprising a surface-penetrating radar and provides examples of typical applications for the method. Continued technical improvements in system performance enable clearer radar images of the internal structure of materials to be obtained, thus advancing the application of the technique.</t>
  </si>
  <si>
    <t>165-182</t>
  </si>
  <si>
    <t>Daniels, David J.</t>
  </si>
  <si>
    <t>Leatherhead</t>
  </si>
  <si>
    <t>ERA Technology Ltd</t>
  </si>
  <si>
    <t>Daniels D.</t>
  </si>
  <si>
    <t>Surface-penetrating radar</t>
  </si>
  <si>
    <t>10.1049/ecej:19960402</t>
  </si>
  <si>
    <t>2-s2.0-0030215083</t>
  </si>
  <si>
    <t>['wave ratio', 'wave analysis', 'vswr ),', 'voltage standing', 'theoretical treatment', 'spherical annular', 'single annular', 'resonant frequency', 'radiation characteristics', 'polarization radiation', 'numerical results', 'method calculation', 'larger cross', 'input impedance', 'impedance bandwidth', 'disk loading', 'coaxial probe']</t>
  </si>
  <si>
    <t>Full-wave analysis | Spherical microstrip antenna</t>
  </si>
  <si>
    <t>In this article we analyze the effect of the disk loading on the characteristics of a spherical annular-ring microstrip antenna. The antenna is excited by a coaxial probe. The theoretical treatment is based on a full-wave analysis and a moment-method calculation. Numerical results of the resonant frequency, input impedance, voltage standing-wave ratio (VSWR), and radiation characteristics are presented. It is shown that the impedance bandwidth of the spherical annular-ring microstrip antenna can be broadened by adding a parasitic disk patch. Compared to the single annular-ring patch case, the spherical annular-ring microstrip antenna with a parasitic disk patch has larger minor lobes and larger cross-polarization radiation. ¬© 1996 John Wiley &amp; Sons, Inc.</t>
  </si>
  <si>
    <t>353-358</t>
  </si>
  <si>
    <t>60002069;60002069</t>
  </si>
  <si>
    <t>7501612418;7404915703</t>
  </si>
  <si>
    <t>Chen, Hong Twu;Cheng, Yuan Tung</t>
  </si>
  <si>
    <t>Feng Shan</t>
  </si>
  <si>
    <t>Chinese Military Academy Taiwan</t>
  </si>
  <si>
    <t>Chen H.</t>
  </si>
  <si>
    <t>Full-wave analysis of a disk-loaded spherical annular-ring microstrip antenna</t>
  </si>
  <si>
    <t>10.1002/(SICI)1098-2760(19960820)12:6&lt;353::AID-MOP13&gt;3.0.CO;2-6</t>
  </si>
  <si>
    <t>2-s2.0-0030215986</t>
  </si>
  <si>
    <t>['tie antenna', 'ni diodes', 'mixing experiments', 'laser system', 'laser radiation', 'laser power', 'integrated bow', 'film ni', 'difference frequencies', 'decay co2', 'bias voltage', 'beat signal', '85 mhz', '012 œºm2']</t>
  </si>
  <si>
    <t>Mixing experiments with 30 THz CO2-laser radiation as well as the detection of 35 ps 30 THz pulses of an optical-free-induction-decay CO2-laser system have been performed with the first nanometer thin-film Ni-NiO-Ni diodes with a minimum contact area of 0.012 Œºm2. Difference frequencies up to 85 MHz were detected by mixing two different CO2-laser beams coupled to the diode with an integrated bow-tie antenna. The dependence of the beat signal on bias voltage, laser power and polarization of the infrared laser radiation was determined.</t>
  </si>
  <si>
    <t>135-140</t>
  </si>
  <si>
    <t>Applied Physics B: Lasers and Optics</t>
  </si>
  <si>
    <t>60025858;60025858;60025858;60082853;60025858</t>
  </si>
  <si>
    <t>6603761497;57197895047;7004309911;7004053602;7003556999</t>
  </si>
  <si>
    <t>Fumeaux, C.;Herrmann, W.;Rothuizen, H.;De Natale, P.;Kneub√ºhl, F. K.</t>
  </si>
  <si>
    <t>Italy;Switzerland</t>
  </si>
  <si>
    <t>Sesto Fiorentino;Zurich ZH,</t>
  </si>
  <si>
    <t>LENS - European Laboratory for Non-Linear Spectroscopy;ETH Zurich</t>
  </si>
  <si>
    <t>60082853;60025858</t>
  </si>
  <si>
    <t>Fumeaux C.</t>
  </si>
  <si>
    <t>Mixing of 30 THz laser radiation with nanometer thin-film Ni-NiO-Ni diodes and integrated bow-tie antennas</t>
  </si>
  <si>
    <t>10.1007/BF01095263</t>
  </si>
  <si>
    <t>2-s2.0-0030216693</t>
  </si>
  <si>
    <t>['triplate feed', 'superstrate improves', 'circularly polarised', 'annular slot']</t>
  </si>
  <si>
    <t>Antennas | Microstrip antennas | Mobile communication systems</t>
  </si>
  <si>
    <t>An annular slot on triplate feed is discussed which is suitable for use with vehicular mobile satellite systems. The slot is excited in a higher order mode and circularly polarised to give a conical radiation pattern. The slot can operate on a high dielectric base and a superstrate improves the gain.</t>
  </si>
  <si>
    <t>1635-1636</t>
  </si>
  <si>
    <t>7102439597;56020461500</t>
  </si>
  <si>
    <t>Batchelor, J. C.;Langley, R. J.</t>
  </si>
  <si>
    <t>Microstrip annular ring slot antennas for mobile applications</t>
  </si>
  <si>
    <t>10.1049/el:19961102</t>
  </si>
  <si>
    <t>2-s2.0-0030217277</t>
  </si>
  <si>
    <t>['¬© lee', 'uses scattering', 'target height', 'surveillance system', 'skywave radar', 'shallow angle', 'continuous estimate']</t>
  </si>
  <si>
    <t>Aircraft height estimation | Sky\ra\~c radar | Super-resolution</t>
  </si>
  <si>
    <t>Skywave radar is an over-the-horizon (OTH) surveillance system that uses scattering from the ionosphere to 'look down' on targets at a shallow angle. A method is presented that enables these radars to estimate the height of an aircraft by distinguishing it from its image in the sea. Although at this stage the target height is graded into one of only three height bands, an analysis of the statistics involved shows that the results are very reliable. In future it should be possible to use finer height intervals or even to form a continuous estimate of the height. ¬© lEE, 1996.</t>
  </si>
  <si>
    <t>281-285</t>
  </si>
  <si>
    <t>60001881;60001881;60001881</t>
  </si>
  <si>
    <t>7404307283;57198590297;7007084505</t>
  </si>
  <si>
    <t>Anderson, C. W.;Green, S. D.;Kingsley, S. P.</t>
  </si>
  <si>
    <t>Sheffield</t>
  </si>
  <si>
    <t>The University of Sheffield</t>
  </si>
  <si>
    <t>Anderson C.</t>
  </si>
  <si>
    <t>HF skywave radar: Estimating aircraft heights using super-resolution in range</t>
  </si>
  <si>
    <t>10.1049/ip-rsn:19960383</t>
  </si>
  <si>
    <t>2-s2.0-0030217415</t>
  </si>
  <si>
    <t>Chinese Academy of Sciences</t>
  </si>
  <si>
    <t>CAS</t>
  </si>
  <si>
    <t>['wave equation', 'using low', 'toroidal features', 'theoretical investigation', 'study concentrates', 'special algorithm', 'situated inside', 'saw mode', 'saw ).', 'ratio tokamaks', 'r )]', 'power deposition', 'helical sheet', 'following effects', 'enables one', 'current antenna', 'correct boundary']</t>
  </si>
  <si>
    <t>A theoretical investigation of radio-frequency (RF) current drive via helicity injection in low aspect ratio tokamaks is carried out. A current-carrying cylindrical plasma surrounded by a helical sheet-current antenna and situated inside a perfectly conducting shell is considered. Toroidal features of low-aspect-ratio tokamaks are simulated by incorporating the following effects: (i) arbitrarily small aspect ratio, R0/a = 1/Œµ; (ii) strongly sheared equilibrium magnetic field; and (iii) relatively large poloidal component of the equilibrium magnetic field. This study concentrates on the Alfv√©n continuum, i.e. the case in which the wave frequency satisfies the condition {œâAlf(r)}min ‚â§ œâ ‚â§ {œâAlf(r)}max, where œâAlf(r) ‚â° œâAlf[n(r), B0(r)] is an eigenfrequency of the shear Alfv√©n wave (SAW). Thus, using low-Œ≤ magnetohydrodynamics, the wave equation with correct boundary (matching) conditions is solved, the RF field components are found, and subsequently current drive, power deposition and efficiency are computed. The results of our investigation clearly demonstrate the possibility of generation of RF-driven currents via helicity injection by Alfv√©n waves in low-aspect-ratio tokamaks, in the SAW mode. A special algorithm is developed that enables one to select the antenna parameters providing optimal current drive efficiency. ¬© 1996 Cambridge University Press.</t>
  </si>
  <si>
    <t>149-174</t>
  </si>
  <si>
    <t>Journal of Plasma Physics</t>
  </si>
  <si>
    <t>60005681;60005681;60005681</t>
  </si>
  <si>
    <t>7003898879;6701674297;6603563543</t>
  </si>
  <si>
    <t>Cuperman, S.;Bruma, C.;Komoshvili, K.</t>
  </si>
  <si>
    <t>Tel Aviv University</t>
  </si>
  <si>
    <t>Cuperman S.</t>
  </si>
  <si>
    <t>Non-inductive current drive via helicity injection by Alfv√©n waves in low-aspect-ratio tokamaks</t>
  </si>
  <si>
    <t>10.1017/s0022377800019152</t>
  </si>
  <si>
    <t>2-s2.0-0030217417</t>
  </si>
  <si>
    <t>['¬© iee', 'various portions', 'reflector towards', 'power radiated', 'main beam', 'essential information', 'desired direction', 'antenna designer']</t>
  </si>
  <si>
    <t>Reflection gratings | Reflector antennas</t>
  </si>
  <si>
    <t>A procedure for the design of a planar reflector antenna comprising a quasiperiodic metallic echelette grating is described. The reflector is designed so that the power radiated by the feed is deflected by the various portions of the reflector towards a desired direction. The possibility of steering the main beam by shifting the frequency with nearly no loss in gain is demonstrated. The sensitivity to cell fabrication errors and to improper feed location, which is essential information for the antenna designer, is examined. ¬© IEE, 1996.</t>
  </si>
  <si>
    <t>293-297</t>
  </si>
  <si>
    <t>60022403;60022403</t>
  </si>
  <si>
    <t>55834389800;7005691179</t>
  </si>
  <si>
    <t>Baruch, E.;Leviatan, Y.</t>
  </si>
  <si>
    <t>Technion - Israel Institute of Technology</t>
  </si>
  <si>
    <t>Baruch E.</t>
  </si>
  <si>
    <t>Analysis of quasiperiodic reflector antenna</t>
  </si>
  <si>
    <t>10.1049/ip-map:19960401</t>
  </si>
  <si>
    <t>2-s2.0-0030217509</t>
  </si>
  <si>
    <t>['¬© iee', 'winglike structures', 'wave scattering', 'te plane', 'scattering problem', 'rough surfaces', 'reduced representation', 'recursive algorithm', 'quasiperiodic structures', 'quasialigned sources', 'potential applications', 'memory requirements', 'iterative strategies', 'fast computation', 'direct solution', 'computational complexity', 'array antennas', 'analysing tm']</t>
  </si>
  <si>
    <t>Algorithms | Electromagnetic wave scattering | Numerical analysis | Planewave scattering</t>
  </si>
  <si>
    <t>A recursive algorithm is presented for analysing TM and TE plane-wave scattering from two-dimensional elongated objects. The computational complexity and the memory requirements of the algorithm are O(N log2 N) and O(N log N), respectively. The algorithm is based on the concept of a reduced representation and fast computation of fields that are radiated by quasialigned sources. While many existing fast algorithms for analysing electromagnetic scattering problems rely on iterative strategies, the proposed algorithm provides a direct solution to the scattering problem. The algorithm has a variety of potential applications, including the analysis of scattering from truncated and quasiperiodic structures, winglike structures, phased-array antennas and rough surfaces. ¬© IEE, 1996.</t>
  </si>
  <si>
    <t>277-283</t>
  </si>
  <si>
    <t>60000745;60000745;60000745</t>
  </si>
  <si>
    <t>7005196479;7006183140;26643168800</t>
  </si>
  <si>
    <t>Michielssen, E.;Boag, A.;Chew, W. C.</t>
  </si>
  <si>
    <t>Michielssen E.</t>
  </si>
  <si>
    <t>Scattering from elongated objects: Direct solution in O(N log&lt;sup&gt;2&lt;/sup&gt; N) operations</t>
  </si>
  <si>
    <t>10.1049/ip-map:19960400</t>
  </si>
  <si>
    <t>2-s2.0-0030217524</t>
  </si>
  <si>
    <t>['¬© lee', 'turbulent atmosphere', 'simulated data', 'proposed procedure', 'platform carrying', 'phase errors', 'nonlinear relationship', 'new method', 'motion instability', 'iterative procedure', 'initial guess', 'considerable accuracy', 'accurately reconstruct']</t>
  </si>
  <si>
    <t>2-d phase errors | Coherent √πnaging | Phase retrieval</t>
  </si>
  <si>
    <t>A new method to accurately reconstruct a synthetic aperture radar complex image starting from raw received data whose phase is affected by propagation in the turbulent atmosphere and/or by motion instability of the platform carrying out the antenna is presented. It is based on the inversion of the, nonlinear relationship between the raw data square amplitude distribution and the unknown complex reflectivity of the scenario. The unknown complex reflectivity is found by minimising a proper functional using the partial phase information carried out by the phasecorrupted raw data as the initial guess of an iterative procedure. The method, which is capable of compensating for both 1-D and 2-D phase errors, has been validated on both simulated data and real data whose phase has been corrupted by a simulated phase error. The considerable accuracy of the final images proves the effectiveness of the proposed procedure. ¬© lEE, 1996.</t>
  </si>
  <si>
    <t>268-274</t>
  </si>
  <si>
    <t>60017293;126744940;60026777;126744940</t>
  </si>
  <si>
    <t>14320245800;7003486376;7005281565;7003330705</t>
  </si>
  <si>
    <t>Lsernia, T.;Pascazio, V.;Pierri, R.;Schirinzi, G.</t>
  </si>
  <si>
    <t>Naples;Naples;Naples</t>
  </si>
  <si>
    <t>Universit√† degli Studi della Campania Luigi Vanvitelli;Universit√† degli Studi di Napoli Federico II;Istituto Universitario Navale</t>
  </si>
  <si>
    <t>60026777;60017293;126744940</t>
  </si>
  <si>
    <t>Lsernia T.</t>
  </si>
  <si>
    <t>Synthetic aperture radar imaging from phasecorrupted data</t>
  </si>
  <si>
    <t>10.1049/ip-rsn:19960458</t>
  </si>
  <si>
    <t>2-s2.0-0030217538</t>
  </si>
  <si>
    <t>['¬© iee', 'tertiary reflector', 'reflector system', 'paper describes', 'normally characterised', 'near field', 'low altitudes', 'focusing gain', 'focusing efficiency', 'field focus', 'directive gain', 'characterise antennas', 'calculated easily', 'calculated directly', 'arecibo tri', 'approximate formula', 'aperture field', 'aperture efficiency']</t>
  </si>
  <si>
    <t>Near-field focusing | Tri-reflector system</t>
  </si>
  <si>
    <t>Antennas are normally characterised in terms of their far field radiation patterns, directive gain and aperture efficiency. The paper describes how to characterise antennas that are focused in the near field, in terms of a focusing gain and a focusing efficiency. The paper also presents an algorithm from which the location of the near-field focus can be calculated directly from the aperture field of the antenna. The definitions and the algorithm are applied to an extensive numerical study of focusing of the beam of the Arecibo tri-reflector system at low altitudes. The focusing is obtained by displacing the feed, or the tertiary reflector, or both at the same time. Finally, an approximate formula is presented, from which results can be calculated easily at other frequencies and altitudes than those being computed. ¬© IEE, 1996.</t>
  </si>
  <si>
    <t>284-292</t>
  </si>
  <si>
    <t>60000990;60071501</t>
  </si>
  <si>
    <t>7101988263;55475318300</t>
  </si>
  <si>
    <t>Kildal, P. S.;Davis, M. M.</t>
  </si>
  <si>
    <t>Puerto Rico;Sweden</t>
  </si>
  <si>
    <t>Arecibo;Gothenburg</t>
  </si>
  <si>
    <t>National Astronomy and Ionosphere Center Arecibo Observatory;Chalmers University of Technology</t>
  </si>
  <si>
    <t>60071501;60000990</t>
  </si>
  <si>
    <t>Kildal P.</t>
  </si>
  <si>
    <t>Characterisation of near-field focusing with application to low altitude beam focusing of the Arecibo tri-reflector system</t>
  </si>
  <si>
    <t>10.1049/ip-map:19960388</t>
  </si>
  <si>
    <t>2-s2.0-0030217549</t>
  </si>
  <si>
    <t>['time consuming', 'paper proposes', 'mutual couplings']</t>
  </si>
  <si>
    <t>Antenna | Array antenna | Mutual coupling | Resonant slot | Waveguide</t>
  </si>
  <si>
    <t>In the design of a large slotted waveguide array, evaluation of mutual couplings between the slots is time consuming. This paper proposes an effective approximation analysis of the external mutual couplings using periodic boundary condition. Simple design procedure is verified for twodimensional slot array.</t>
  </si>
  <si>
    <t>1156-1162</t>
  </si>
  <si>
    <t>7103309077;7006899159;35495699200;7201747933</t>
  </si>
  <si>
    <t>Sakakibara, Kunio;Hirokawa, Jiro;Ando, Makoto;Goto, Naohisa</t>
  </si>
  <si>
    <t>Sakakibara K.</t>
  </si>
  <si>
    <t>Periodic boundary condition for evaluation of external mutual couplings in a slotted waveguide array</t>
  </si>
  <si>
    <t>2-s2.0-0030217669</t>
  </si>
  <si>
    <t>['two type', 'source frequencies', 'respective modes', 'radiation power', 'particular direction', 'multilobed structure', 'field intensities', 'electromagnetic fields', 'different ratios', 'complete absence', 'antenna structures']</t>
  </si>
  <si>
    <t>Expressions for the field intensities in a warm ionized plasma for two type of modes (electromagnetic and electroacoustic) pertaining to a microstrip matched coaxial termination are obtained using linearized hydrodynamic theory coupled with a vector function technique. The radiation power and directivity for the respective modes are evaluated for different ratios of plasma to source frequencies. It is observed that electromagnetic fields are similar to other microstrip antenna structures, but more directive in a particular direction. The electroacoustic mode exhibits a complete absence of multilobed structure, which was found for other antenna structures. The efficiency of this structure in a plasma is poor.</t>
  </si>
  <si>
    <t>25-34</t>
  </si>
  <si>
    <t>PART 1</t>
  </si>
  <si>
    <t>60029934;60029934;60029934</t>
  </si>
  <si>
    <t>57197368721;36004177100;57213958306</t>
  </si>
  <si>
    <t>Salem, A. M.;Bhatnagar, D.;Gandhi, J. M.</t>
  </si>
  <si>
    <t>Jaipur</t>
  </si>
  <si>
    <t>University of Rajasthan</t>
  </si>
  <si>
    <t>Salem A.M.</t>
  </si>
  <si>
    <t>Effect of electroacoustic waves on radiation properties of microstrip matched coaxial termination</t>
  </si>
  <si>
    <t>10.1017/s0022377800019061</t>
  </si>
  <si>
    <t>2-s2.0-0030217698</t>
  </si>
  <si>
    <t>['¬© iee', 'simulated annealing', 'significant improvement', 'price paid', 'phase retrieval', 'misell algorithm', 'measurement errors', 'magnitude increase', 'local minima']</t>
  </si>
  <si>
    <t>Antenna reflectors | Misell algorithm | Phase retrieval | Radiotelescopes</t>
  </si>
  <si>
    <t>It is shown how the principles of simulated annealing can be incorporated into the Misell algorithm for phase retrieval. Simulations of phase retrieval from the infocus and defocused radiation patterns of a reflector antenna show that the solution can be refined in this way. Locking at local minima can be avoided and the accuracy limits set by the measurement errors can be reached. The price paid for a reliable and significant improvement in accuracy is at least an order of magnitude increase in computing. ¬© IEE, 1996.</t>
  </si>
  <si>
    <t>298-303</t>
  </si>
  <si>
    <t>Morris, D.</t>
  </si>
  <si>
    <t>Saint Martin d'Heres</t>
  </si>
  <si>
    <t>IRAM Institut de RadioAstronomie Millim√©trique</t>
  </si>
  <si>
    <t>Morris D.</t>
  </si>
  <si>
    <t>Simulated annealing applied to the Misell algorithm for phase retrieval</t>
  </si>
  <si>
    <t>10.1049/ip-map:19960446</t>
  </si>
  <si>
    <t>2-s2.0-0030217712</t>
  </si>
  <si>
    <t>['¬© iee', 'vehicle end', 'paper describes', 'novel configuration', 'incorporates novel', 'ellipticity bandwidth', 'communications system', 'communications channel', 'band land', 'australian continent', 'also included']</t>
  </si>
  <si>
    <t>Cylindrical antennas | Electronic steering | Radial divider/combiner | Steered antennas | Switching diodes</t>
  </si>
  <si>
    <t>The paper describes an L-band land-vehicle mobile satellite-communications system which is designed for the Australian continent. A 14-element cylindrical antenna array for use at the vehicle end of the link is presented. The array uses electronic steering in the azimuth to maintain a communications channel to the satellite. It incorporates novel, low-cost antenna elements which feature increased impedance and ellipticity bandwidth. Also included is a novel configuration of a switched radial divider/combiner which allows for the use of low-cost switching diodes. The indoor and outdoor test results for the subsystems and the entire antenna system are presented in the paper. ¬© IEE, 1996.</t>
  </si>
  <si>
    <t>347-352</t>
  </si>
  <si>
    <t>60031004;60031004;60031004</t>
  </si>
  <si>
    <t>35570164700;6602581011;6507427131</t>
  </si>
  <si>
    <t>Bialkowski, M. E.;Jellett, S. T.;Varnes, R. S.</t>
  </si>
  <si>
    <t>Bialkowski M.</t>
  </si>
  <si>
    <t>Electronically steered antenna system for the Australian Mobilesat</t>
  </si>
  <si>
    <t>10.1049/ip-map:19960396</t>
  </si>
  <si>
    <t>2-s2.0-0030217713</t>
  </si>
  <si>
    <t>['input impedance']</t>
  </si>
  <si>
    <t>Modelling | Monopole antennas</t>
  </si>
  <si>
    <t>A simple and accurate procedure based upon reaction theory is presented for computing the input impedance of a monopole antenna backed by a finite ground plane. This procedure is used to finally verify theoretically some of the controversial antiresonant measured input impedances presented by Meier and Summers in their classic 1949 work.</t>
  </si>
  <si>
    <t>1632-1633</t>
  </si>
  <si>
    <t>60010491;60010491;60010491</t>
  </si>
  <si>
    <t>7006498545;7006839683;7004922524</t>
  </si>
  <si>
    <t>Junker, G. P.;Glisson, A. W.;Kishk, A. A.</t>
  </si>
  <si>
    <t>University</t>
  </si>
  <si>
    <t>University of Mississippi</t>
  </si>
  <si>
    <t>Junker G.</t>
  </si>
  <si>
    <t>Accurate impedance model for antiresonant monopoles on finite ground planes</t>
  </si>
  <si>
    <t>10.1049/el:19961146</t>
  </si>
  <si>
    <t>2-s2.0-0030218146</t>
  </si>
  <si>
    <t>['¬© iee', 'wave diffraction', 'wave contribution', 'thus reducing', 'spurious diffraction', 'radiation pattern', 'properly blocked', 'permits realisation', 'monopole antenna', 'momentmethod analysis', 'field measurements', 'fdtd prediction', 'difference time', 'dielectric slab', 'artificially soft']</t>
  </si>
  <si>
    <t>Artificial surfaces | Finite-difference time-domain method | Monopole antennas | Surface-wave excitation</t>
  </si>
  <si>
    <t>The properties of a monopole antenna on a circular, dielectric-loaded ground plane are analysed by using the finite-difference time-domain (FDTD) technique. The thickness of the dielectric slab has been chosen to maximise the decay of the space-wave contribution at grazing, thus reducing the space-wave diffraction at the truncation. This permits realisation of a low-side/back-lobe antenna provided that the spurious diffraction of the dominant TM surface wave is properly blocked. The radiation pattern of the antenna is similar to that of a monopole on an artificially soft (corrugated) disc. The accuracy of the FDTD prediction is tested by comparisons with far-field measurements and a momentmethod analysis. ¬© IEE, 1996.</t>
  </si>
  <si>
    <t>335-339</t>
  </si>
  <si>
    <t>60021859;60021859;60021859;60021859;60000990</t>
  </si>
  <si>
    <t>7005998607;6603305994;56235319700;7004298831;7101988263</t>
  </si>
  <si>
    <t>Maci, S.;Raffaelli, S.;Leoncini, M.;Borselli, L.;Kildal, P. S.</t>
  </si>
  <si>
    <t>Italy;Sweden</t>
  </si>
  <si>
    <t>Florence;Gothenburg</t>
  </si>
  <si>
    <t>Universit√† degli Studi di Firenze;Chalmers University of Technology</t>
  </si>
  <si>
    <t>60021859;60000990</t>
  </si>
  <si>
    <t>Maci S.</t>
  </si>
  <si>
    <t>Analysis of surface-wave excitation and radiation mechanisms of a monopole on a circular grounded dielectric slab with critical thickness</t>
  </si>
  <si>
    <t>10.1049/ip-map:19960364</t>
  </si>
  <si>
    <t>2-s2.0-0030218309</t>
  </si>
  <si>
    <t>['conductor backing']</t>
  </si>
  <si>
    <t>Active antennas | Coplanar waveguides | Loop antennas | Microwave oscillators</t>
  </si>
  <si>
    <t>An oscillating slot loop antenna working at 4.02GHz is realised with a low cost GaAs MESFET. A conductor backing is used to obtain a unidirectional radiation pattern.</t>
  </si>
  <si>
    <t>1633-1635</t>
  </si>
  <si>
    <t>6602257937;7003360986</t>
  </si>
  <si>
    <t>Forma, G.;Laheurte, J. M.</t>
  </si>
  <si>
    <t>Forma G.</t>
  </si>
  <si>
    <t>Compact oscillating slot loop antenna with conductor backing</t>
  </si>
  <si>
    <t>10.1049/el:19961157</t>
  </si>
  <si>
    <t>2-s2.0-0030218335</t>
  </si>
  <si>
    <t>['¬© lee', 'subarray outputs', 'subarray level', 'steering vectors', 'simply calculated', 'severely distorted', 'scalar products', 'monopulse ratio', 'mainbeam jammers', 'large bias', 'jammer directions', 'estimated direction', 'digital beamforming', 'difference beams']</t>
  </si>
  <si>
    <t>Adaptive antenna arrays | Monopulse estimation</t>
  </si>
  <si>
    <t>The shape of the sum and difference beams can be severely distorted if nulls in jammer directions are formed. The usual monopulse estimation can then show a large bias, especially for mainbeam jammers. In the paper the previously developed correction formulas for the monopulse ratio are generalised to antennas with low sidelobe patterns and digital beamforming at subarray outputs. The low sidelobe sum beam is assumed to be formed by suitable element tapering and the low sidelobe difference beams by subarray output weighting. The new correction values are simply calculated from scalar products of the adapted beamforming vectors with planewave or steering vectors. The bias can be further reduced by switching the beams at subarray level to the estimated direction and repeating the procedure, which is called the multistep monopulse procedure. ¬© lEE, 1996.</t>
  </si>
  <si>
    <t>232-237</t>
  </si>
  <si>
    <t>Nickel, U.</t>
  </si>
  <si>
    <t>Munich</t>
  </si>
  <si>
    <t>Fraunhofer-Gesellschaft</t>
  </si>
  <si>
    <t>Nickel U.</t>
  </si>
  <si>
    <t>Monopulse estimation with subarray-adaptive arrays and arbitrary sum and difference beams</t>
  </si>
  <si>
    <t>10.1049/ip-rsn:19960405</t>
  </si>
  <si>
    <t>2-s2.0-0030218537</t>
  </si>
  <si>
    <t>['wavefront array', 'time applications', 'sufficient snr', 'simplified algorithm', 'signals direction', 'proposed solution', 'implementations exist', 'extensive simulations', 'desired signal', 'computational load', 'accurate results']</t>
  </si>
  <si>
    <t>Antennas and propagation | Sensor array processing</t>
  </si>
  <si>
    <t>High resolution algorithms in sensor arrays lead to accurate results but with expensive eigendecompositions making its use in real-time applications such as mobile communications relatively difficult. In this paper, a trade-off between accuracy and computational load is accomplished through a simplified algorithm which instead of eigendecompositions, uses the robust QR decomposition for which many efficient parallel (systolic, wavefront array) implementations exist. First, a simple detection scheme is presented and, through simulations, is shown to work very well for sufficient SNR, even when signals are coherent. Outputs of the detection process include simultaneously estimates of signals Direction Of Arrivals (DOA's) and a simple beamformer vector resulting in an estimate of the desired signal. Extensive simulations are performed assuming different scenarios of variations in SNR, DOA's leading to discussions on the possibilities and limitations of the proposed solution.</t>
  </si>
  <si>
    <t>1147-1155</t>
  </si>
  <si>
    <t>60001271-119056982;60001271</t>
  </si>
  <si>
    <t>6701520516;7103322075</t>
  </si>
  <si>
    <t>Klouche-Djedid, Abdesselam;Miura, Ryu</t>
  </si>
  <si>
    <t>Japan;</t>
  </si>
  <si>
    <t>Kyoto;</t>
  </si>
  <si>
    <t>Advanced Telecommunications Research Institute International (ATR);Ministry of Posts and Telecommunications</t>
  </si>
  <si>
    <t>60001271;119056982</t>
  </si>
  <si>
    <t>Klouche-Djedid A.</t>
  </si>
  <si>
    <t>Detection-estimation in sensor arrays without eigendecompositions</t>
  </si>
  <si>
    <t>2-s2.0-0030218625</t>
  </si>
  <si>
    <t>['¬© iee', 'sommerfeld formulation', 'polynomial approximation', 'point matching', 'numerically solved', 'high accuracy', 'evaluated numerically', 'domain method']</t>
  </si>
  <si>
    <t>Antenna analysis | Dipole radiation | Multilayer dielectric media | Wire antenna</t>
  </si>
  <si>
    <t>An entire-domain method is proposed for the analysis of thin-wire antennas assembled from arbitrarily interconnected straight segments situated in imperfectly conducting layered media. Following the Sommerfeld formulation, novel recursive formulas for the Hertzian vector components for vertical and horizontal Hertzian dipole located in any layer are obtained. Such exact Sommerfeld solutions are incorporated into the Hall√©n integral equations which are numerically solved by polynomial approximation of current and point matching. The Sommerfeld integral terms are evaluated numerically with high accuracy. ¬© IEE, 1996.</t>
  </si>
  <si>
    <t>317-322</t>
  </si>
  <si>
    <t>60104721;60068815</t>
  </si>
  <si>
    <t>6603884136;7006225695</t>
  </si>
  <si>
    <t>Djurdjeviƒá, D. Z.;Popoviƒá, B. D.</t>
  </si>
  <si>
    <t>Serbia;Serbia</t>
  </si>
  <si>
    <t>Sremska Mitrovica;Belgrade</t>
  </si>
  <si>
    <t>University of Pristina - Kosovska Mitrovica;University of Belgrade</t>
  </si>
  <si>
    <t>Djurdjeviƒá D.Z.</t>
  </si>
  <si>
    <t>Entire-domain analysis of thin-wire antennas in layered media</t>
  </si>
  <si>
    <t>10.1049/ip-map:19960498</t>
  </si>
  <si>
    <t>2-s2.0-0030218769</t>
  </si>
  <si>
    <t>['widely accepted', 'two components', 'small reflector', 'reflector antennas', 'reflected fields', 'po fields', 'physical optics', 'often neglected', 'numerical comparison', 'narrower angles', 'incident fields', 'high frequency', 'give accurate', 'geometrical optics', 'feed source', 'equivalence holds', 'compared analytically', 'asymptotically verified', 'almost identical', 'afim uses', 'afim confirms']</t>
  </si>
  <si>
    <t>Aperture field integration method | Diffraction coefficients | Equivalent surface currents | Physical optics</t>
  </si>
  <si>
    <t>Physical optics (PO) and the aperture field integration method (AFIM) give accurate and similar field patterns near the first few sidelobes of reflector antennas. It is widely accepted that the use of AFIM is restricted to narrower angles than PO. In this paper, uniform equivalent edge currents of PO and AFIM are compared analytically and their equivalence in high frequency is discussed. It is asymptotically verified that the patterns by AFIM are almost identical to PO fields in the full 360¬∞ angular region, provided that AFIM uses the equivalent surface currents consisting of two components, that is, the geometrical optics (GO) reflected fields from the reflector and the incident fields from the feed source, the latter of which are often neglected. Slightly weaker equivalence is predicted for cross polarization patterns. Numerical comparison of PO and AFIM confirms all these results; the equivalence holds not only for large but also for a very small reflector of the order of one wavelength diameter.</t>
  </si>
  <si>
    <t>1152-1159</t>
  </si>
  <si>
    <t>60031126;60031126</t>
  </si>
  <si>
    <t>6603898698;35495699200</t>
  </si>
  <si>
    <t>Oodo, Masayuki;Ando, Makoto</t>
  </si>
  <si>
    <t>Oodo M.</t>
  </si>
  <si>
    <t>Equivalence of physical optics and aperture field integration method in the full pattern analysis of reflector antennas</t>
  </si>
  <si>
    <t>2-s2.0-0030218780</t>
  </si>
  <si>
    <t>['¬© lee', 'signal windowing', 'practical interest', 'noise ratio', 'input signals', 'bandwidth product', 'also included']</t>
  </si>
  <si>
    <t>Antenna signal processing | Digital interferometry | Discrete fourier transform | Wideband interferometry</t>
  </si>
  <si>
    <t>The paper provides expressions for the accuracy of an interferometer when noise is present in the input signals. Performance is defined in terms of the signal-to-noise ratio and the time-bandwidth product. Results are provided for cases of practical interest where the signal-to-noise ratio is poor and the time-bandwidth product is small. For a digitally implemented system the effects of signal windowing and overlapped data frames are also included. ¬© lEE, 1996.</t>
  </si>
  <si>
    <t>217-225</t>
  </si>
  <si>
    <t>Stansfield, E. V.</t>
  </si>
  <si>
    <t>Racal Research Ltd.</t>
  </si>
  <si>
    <t>Stansfield E.V.</t>
  </si>
  <si>
    <t>Accuracy of an interferometer in noise</t>
  </si>
  <si>
    <t>10.1049/ip-rsn:19960356</t>
  </si>
  <si>
    <t>2-s2.0-0030219246</t>
  </si>
  <si>
    <t>['synthesised using', 'synthesise beams', 'sine beams', 'sampling points', 'point matching', 'orthogonal set', 'mutual coupling', 'elements means', 'difficult problem', 'desired characteristics', 'coupling coefficients', 'close approximation']</t>
  </si>
  <si>
    <t>Antenna phased arrays | Beamforming | Point matching</t>
  </si>
  <si>
    <t>It is a difficult problem to synthesise beams with the desired characteristics (low sidelobe levels, narrow main beam) from small phased arrays with few elements. Mutual coupling between elements means that conventional tapering algorithms are corrupted. In the paper a technique is presented whereby weights are calculated by point matching measured element radiation patterns to an ideal sine function. It is found that a very close approximation to an ideal sine beam can be synthesised by point matching to the nulls and main beam peak value of the ideal. Moreover, an orthogonal set of sine beams can be synthesised using this technique, which in turn are used to construct a low sidelobe beam using the main beam gain of orthogonal sine beams as sampling points. This technique gives insight into the limits of how far sidelobe levels can be reduced in arrays with few elements. No knowledge of the coupling coefficients of the array is required. ¬© British Crown Copyright. 1995/DERAS.</t>
  </si>
  <si>
    <t>304-308</t>
  </si>
  <si>
    <t>7202904160;26643184600</t>
  </si>
  <si>
    <t>Fletcher, P. N.;Dean, M.</t>
  </si>
  <si>
    <t>Fletcher P.</t>
  </si>
  <si>
    <t>Derivation of orthogonal beams and their application to beamforming in small phased arrays</t>
  </si>
  <si>
    <t>10.1049/ip-map:19960588</t>
  </si>
  <si>
    <t>2-s2.0-0030219307</t>
  </si>
  <si>
    <t>['¬© iee', 'useful properties', 'thus easing', 'several modes', 'resonant frequencies', 'patch antennas', 'normalisation reveals', 'inner eccentricity', 'inner eccentricities', 'given outer', 'caer using', 'annular ring', 'annular ellipse']</t>
  </si>
  <si>
    <t>Elliptic resonators | Microstr√¨p junctions | Patch antennas</t>
  </si>
  <si>
    <t>Confocal annular elliptic resonators (CAER) have some useful properties and are used in the design of patch antennas and multiport microstrip junctions. The paper presents charts for several modes of the CAER using a new normalisation technique, relating the wavenumbers of the annular ring to the annular ellipse and the ratio of the outer and inner eccentricities. This normalisation reveals a virtually linear behaviour, thus easing the evaluation of the resonant frequencies for a CAER with any given outer and inner eccentricity. Comparison between experimental and theoretical results show good agreement. ¬© IEE, 1996.</t>
  </si>
  <si>
    <t>358-360</t>
  </si>
  <si>
    <t>60033126;60030469</t>
  </si>
  <si>
    <t>6603859763;6604014057</t>
  </si>
  <si>
    <t>Alhargan, F. A.;Judah, S. R.</t>
  </si>
  <si>
    <t>Saudi Arabia;United Kingdom</t>
  </si>
  <si>
    <t>Riyadh;Hull</t>
  </si>
  <si>
    <t>King Abdulaziz City for Science and Technology;University of Hull</t>
  </si>
  <si>
    <t>Alhargan F.</t>
  </si>
  <si>
    <t>Mode charts for confocal annular elliptic resonators</t>
  </si>
  <si>
    <t>10.1049/ip-map:19960539</t>
  </si>
  <si>
    <t>2-s2.0-0030219308</t>
  </si>
  <si>
    <t>['subspace estimation', 'stationary environment', 'resolution algorithms', 'presented showing', 'indirect noise', 'convergence rate', 'computation complexity', 'adaptive methods', 'adaptive estimators', 'accurate results']</t>
  </si>
  <si>
    <t>Adaptive beamforming | High-resolution algorithms</t>
  </si>
  <si>
    <t>High-resolution algorithms for the detection and estimation of Directions Of Arrival (DOA) such as MUSIC, lead to accurate results but require the computation of the noise-subspace through an expensive covariance matrix eigendecomposition. Adaptive estimators of the noise-subspace can be very useful in a non-stationary environment when the convergence is possible with a few number of snapshots. Some adaptive methods are presented showing that an indirect noise-subspace estimation through a signal subspace estimation can be advantageous both in terms of convergence rate and computation complexity during each update. Some computer simulations examples showing performances are provided.</t>
  </si>
  <si>
    <t>1165-1172</t>
  </si>
  <si>
    <t>Klouche-Djedid, Abdessclam</t>
  </si>
  <si>
    <t>Adaptive noise subspace processing for direction finding in sensor arrays</t>
  </si>
  <si>
    <t>2-s2.0-0030219374</t>
  </si>
  <si>
    <t>['temperature correspond', 'reception side', 'phantom equivalent', 'parametron oscillation', 'oscillation occurs', 'oscillation frequency', 'oscillated signal', 'excitation power', 'excitation frequency', 'excitation antenna', '(¬± 0']</t>
  </si>
  <si>
    <t>Excitation power | Oscillation-center frequency | Parametron phenomenon | Quartz resonator | Temperature sensor</t>
  </si>
  <si>
    <t>Adapting the principle of parametron oscillation, a small implantable temperature sensor requiring no internal power supply is described. Since this sensor's oscillation frequency is half that of the excitation frequency, the oscillated signal can be measured from the reception side, free of any signal, interference, simply by positioning the sensor and the excitation antenna so that; 1) they are separated up to 95cm in the air; 2) a 41 cm gap, the phantom equivalent of the thickness of the human abdomen maintain between them. In the temperature-dependent quartz resonator sensor, oscillation occurs only when frequency and temperature correspond. The excitation power is then adjusted so that the frequency bandwidth narrows. As a result, the margin of error in measurinc the temperature is minimized; (¬±0.07¬∞C).</t>
  </si>
  <si>
    <t>1129-1134</t>
  </si>
  <si>
    <t>60022313;60022313;119056245;60022313;60022313</t>
  </si>
  <si>
    <t>7402380692;6503943694;14043934800;35566942300;35213320200</t>
  </si>
  <si>
    <t>Saitoh, Yoshiaki;Kanke, Akira;Shinozaki, Isamu;Kiryu, Tohru;Hori, Jun'Ichi</t>
  </si>
  <si>
    <t>Niigata;</t>
  </si>
  <si>
    <t>Niigata University;Ministry of Finance</t>
  </si>
  <si>
    <t>60022313;119056245</t>
  </si>
  <si>
    <t>Saitoh Y.</t>
  </si>
  <si>
    <t>Implantable temperature measurement system using the parametron phenomenon</t>
  </si>
  <si>
    <t>2-s2.0-0030219581</t>
  </si>
  <si>
    <t>['past year', 'fertile research', 'exciting advances']</t>
  </si>
  <si>
    <t>The purple bacterial antenna complexes continue to provide an area of very active and fertile research. During the past year, exciting advances have been made both on their structure and function, and on how their synthesis is regulated by various environmental factors.</t>
  </si>
  <si>
    <t>467-472</t>
  </si>
  <si>
    <t>60001490;60001490</t>
  </si>
  <si>
    <t>6701644096;7006465617</t>
  </si>
  <si>
    <t>Fyfe, Paul K.;Cogdell, Richard J.</t>
  </si>
  <si>
    <t>Glasgow</t>
  </si>
  <si>
    <t>University of Glasgow</t>
  </si>
  <si>
    <t>Fyfe P.</t>
  </si>
  <si>
    <t>Purple bacterial antenna complexes</t>
  </si>
  <si>
    <t>S0959440X96801114</t>
  </si>
  <si>
    <t>10.1016/S0959-440X(96)80111-4</t>
  </si>
  <si>
    <t>2-s2.0-0030221185</t>
  </si>
  <si>
    <t>['system matrix', 'surrounding body', 'sparse approximations', 'several antennae', 'prespecified temperature', 'placed around', 'iteration step', 'iteration schemes', 'investigated modifications', 'inverse problems', 'image processing', 'hyperthermia problem', 'full matrix', 'finally applied', 'convergence rates', 'cancer therapy', 'approximation level', 'approximating family', 'ak }.', 'adaptation strategy']</t>
  </si>
  <si>
    <t>Cancer therapy by hyperthermia treatment aims to heat up the region of the tumor while keeping the surrounding body below a prespecified temperature. The heating is achieved by an electromagnetic field generated by several antennae which are placed around the patient. The hyperthermia problem is to determine the parameters of the antennae, s.t. the resulting electromagnetic field is optimal with respect to some prescribed quality criterion. Iterative optimization algorithms require the solution of large, dense linear systems in each iteration step. We investigated modifications of standard regularization methods for inverse problems where the system matrix A is replaced by a family of sparse approximations {Ak}. An adaptation strategy for choosing the approximation level, which leads to the same convergence rates as iteration schemes with the full matrix A, is proved. Wavelet compression techniques originally designed for applications in image processing are used to compute the approximating family {Ak} leading to accelerated iteration schemes. They are finally applied to optimize hyperthermia treatment planning. ¬© 1996 John Wiley &amp; Sons, Inc.</t>
  </si>
  <si>
    <t>International Journal of Imaging Systems and Technology</t>
  </si>
  <si>
    <t>60021763;60021763</t>
  </si>
  <si>
    <t>7005621237;7004054501</t>
  </si>
  <si>
    <t>Maass, Peter;Ramlau, Ronny</t>
  </si>
  <si>
    <t>Potsdam</t>
  </si>
  <si>
    <t>Universit√§t Potsdam</t>
  </si>
  <si>
    <t>Maass P.</t>
  </si>
  <si>
    <t>Wavelet-accelerated regularization methods for hyperthermia treatment planning</t>
  </si>
  <si>
    <t>10.1002/(SICI)1098-1098(199623)7:3&lt;191::AID-IMA5&gt;3.0.CO;2-3</t>
  </si>
  <si>
    <t>2-s2.0-0030230649</t>
  </si>
  <si>
    <t>['would utilize', 'unique characteristics', 'technologically feasible', 'spacecraft configuration', 'results indicate', 'power source', 'point design', 'performed within', 'paper summarizes', 'main aspects', 'key aspects', 'gain antenna', 'electrical power', '400 million']</t>
  </si>
  <si>
    <t>The Small Solar Probe is a spacecraft that would utilize a Jupiter gravity assist trajectory to carry a solar physics instrument complement within 4 solar radii of the sun's center. The unique characteristics of the Small Solar Probe mission place significant challenges on spacecraft configuration, electrical power, telecommunications, and especially thermal control. This paper summarizes the main aspects of the mission and presents a conceptual spacecraft design. Key aspects of the point design are the deployable instrument platform, the integrated primary heat shield/high-gain antenna, the four-tiered thermal control subsystem, and the use of a solar array rather than a radioisotope thermoelectric generator as the power source. The results indicate that the Small Solar Probe mission is technologically feasible, can be performed within the life-cycle cost cap of $400 million, and can be ready for a year 2000 launch.</t>
  </si>
  <si>
    <t>729-733</t>
  </si>
  <si>
    <t>September/October 1996</t>
  </si>
  <si>
    <t>60003537-124670351;60003537-124670351</t>
  </si>
  <si>
    <t>7003857628;6701513875</t>
  </si>
  <si>
    <t>Preble, J. C.;Tribble, A. C.</t>
  </si>
  <si>
    <t>Canoga Park;</t>
  </si>
  <si>
    <t>Rockwell International;Space Systems Division</t>
  </si>
  <si>
    <t>60003537;124670351</t>
  </si>
  <si>
    <t>Preble J.C.</t>
  </si>
  <si>
    <t>Small solar probe</t>
  </si>
  <si>
    <t>10.2514/3.26827</t>
  </si>
  <si>
    <t>2-s2.0-0030230813</t>
  </si>
  <si>
    <t>['yaw 0', 'taking account', 'system performance', 'space station', 'roll 0', 'pitch 0', 'offers geometric', 'noise ratio', 'earth surface', 'disaster monitoring', 'computer simulation', 'antenna misalignment', 'antenna beams', '6 deg', '2 days', '15 deg', '10 deg']</t>
  </si>
  <si>
    <t>A synthetic aperture radar interferometer based on two vertically spaced physical antennas carried along parallel paths by the Space Station and by a small tethered subsatellite is presented. This remote sensing system is aimed at producing and updating topographic maps. In particular, it offers geometric, radiometric, and temporal resolutions adequate for natural-disaster monitoring. The system performance is identified by means of a computer simulation, taking account of the tethered platform dynamics and of the Space Station orbital decay. Numerical results show the capability of observing any point of the Earth surface in the range of latitudes ¬±51.6 deg with a repetitivity of about 2 days, by using range steering of the antenna beams (15-45 deg). Then, the attitude pointing accuracy requirements are derived by evaluating the signal-to-noise ratio and the swath overlap decrease due to the antenna misalignment (yaw 0.15 deg, pitch 0.10 deg, roll 0.20 deg).</t>
  </si>
  <si>
    <t>700-706</t>
  </si>
  <si>
    <t>60017293-101557662;60026777-100407708;60026777-100407708</t>
  </si>
  <si>
    <t>7003833593;7004429051;6701917301</t>
  </si>
  <si>
    <t>Moccia, Antonio;D'Errico, Marco;Vetrella, Sergio</t>
  </si>
  <si>
    <t>Naples;Naples;;Milan</t>
  </si>
  <si>
    <t>Universit√† degli Studi della Campania Luigi Vanvitelli;Universit√† degli Studi di Napoli Federico II;Dipto. Sci. Ingegneria Spazio L.;Dipto. di Ingegneria Aerospaziale</t>
  </si>
  <si>
    <t>60026777;60017293;101557662;100407708</t>
  </si>
  <si>
    <t>Moccia A.</t>
  </si>
  <si>
    <t>Space station based tethered interferometer for natural disaster monitoring</t>
  </si>
  <si>
    <t>10.2514/3.26823</t>
  </si>
  <si>
    <t>2-s2.0-0030231319</t>
  </si>
  <si>
    <t>['much faster', 'genetic algorithm', 'complex weights', 'array polynomial', 'array factor']</t>
  </si>
  <si>
    <t>Antennas | Genetic algorithms</t>
  </si>
  <si>
    <t>Array pattern nulling by operating on the roots of the array polynomial in the complex plane using a genetic algorithm (GA) is demonstrated. A pattern envelope constraint and an array efficiency criterion are applied. The algorithm is much faster than a similar GA operating on the complex weights of the array factor.</t>
  </si>
  <si>
    <t>1843-1845</t>
  </si>
  <si>
    <t>7403974357;7101898419;7403369332</t>
  </si>
  <si>
    <t>Mitchell, R. J.;Chambers, B.;Anderson, A. P.</t>
  </si>
  <si>
    <t>Mitchell R.</t>
  </si>
  <si>
    <t>Array pattern synthesis in the complex plane optimised by a genetic algorithm</t>
  </si>
  <si>
    <t>10.1049/el:19961255</t>
  </si>
  <si>
    <t>2-s2.0-0030231831</t>
  </si>
  <si>
    <t>['waveguide receivers', 'two nb', 'tuning circuit', 'several octaves', 'rf matching', 'receiver results', 'optical superconductor', 'optical receiver', 'optical losses', 'noise contribution', 'mixer used', 'mixer noise', 'major sources', 'junction circuit', 'junction capacitances', 'input losses', 'ghz band', 'frequencyindependent impedance', 'factor measurements', 'experimental k', 'balanced method', 'antenna impedance', '90 k', '263 ghz', '17 k', '150 k', '13 k', '120 k']</t>
  </si>
  <si>
    <t>Input losses | Matching circuit | Quasi-optical sis mixers | Siibmillimeter ware | Substrate-lens-coupled log-periodic antenna</t>
  </si>
  <si>
    <t>A quasi-optical Superconductor-InsulatorSuperconductor (SIS) mixer has been designed and tested in the 270-GHz band. The mixer used a substrate-lens-coupled logperiodic antenna and a tuning circuit for RF matching. The antenna is planar and self-complementary, and has a frequencyindependent impedance of around 114 n over several octaves. The tuning circuit consists of two Nb/AIO/Nb tunnel junctions separated by inductance for tuning out the junction capacitances and a A/4 impedance transformer for matching the resistance of the two-junction circuit to the antenna impedance. The IF output from the mixer is brought out in a balanced method at each edge of the antenna, and is coupled to a low noise amplifier through a balun transformer using a 180-degree hybrid coupler for broadband IF matching. Double sideband receiver noise temperatures, determined from experimental K-factor measurements, are about 150 K. across the majority of the desired operating frequency band. The minimum receiver noise temperature of 120 K was measured at 263 GHz, which is as low as that of waveguide receivers. At this frequency, measurement of the noise contribution to the receiver results in input losses of 90 K, mixer noise of 17 K, and multiplied IF noise of 13 K. We found that the major sources of noise in our quasi-optical receiver were the optical losses.</t>
  </si>
  <si>
    <t>1237-1241</t>
  </si>
  <si>
    <t>60032325;60032325;60029701;60032325</t>
  </si>
  <si>
    <t>55555308200;7102838221;8352937800;55628560674</t>
  </si>
  <si>
    <t>Uzawa, Yoshinori;Kawakami, Akira;Wang, Zhen;Noguchi, Takashi</t>
  </si>
  <si>
    <t>Koganei;Mitaka</t>
  </si>
  <si>
    <t>Japan National Institute of Information and Communications Technology;National Institutes of Natural Sciences - National Astronomical Observatory of Japan</t>
  </si>
  <si>
    <t>60032325;60029701</t>
  </si>
  <si>
    <t>Uzawa Y.</t>
  </si>
  <si>
    <t>Quasi-optical SIS mixers with Nb/AIO&lt;inf&gt;x&lt;/inf&gt;/VNb tunnel junctions in the 270-GHz band</t>
  </si>
  <si>
    <t>2-s2.0-0030231901</t>
  </si>
  <si>
    <t>['¬© iee', 'thin dipoles', 'residuals applied', 'numerical treatment', 'dielectric coating', 'branching structures']</t>
  </si>
  <si>
    <t>Boundary integral equations | Dielectric-coated antenna | Loop antenna | Pocklington equation</t>
  </si>
  <si>
    <t>A numerical treatment of Pocklington's equation by using the method of residuals applied to branching structures of thin dipoles with imposed impedance boundary conditions in the presence of a dielectric coating on the surface of conductors is presented. ¬© IEE, 1996.</t>
  </si>
  <si>
    <t>309-312</t>
  </si>
  <si>
    <t>Grimalski, O. V.</t>
  </si>
  <si>
    <t>Kostroma</t>
  </si>
  <si>
    <t>Kostroma State University</t>
  </si>
  <si>
    <t>Grimalski O.</t>
  </si>
  <si>
    <t>Method of residuals applied to wire antenna calculations</t>
  </si>
  <si>
    <t>10.1049/ip-smt:19960357</t>
  </si>
  <si>
    <t>2-s2.0-0030232208</t>
  </si>
  <si>
    <t>['using bo', 'tie antennas', 'radiation spectra', 'radiation power', 'greatly enhanced', 'frequency component', 'film bow', 'femtosecond laser', 'dipole antennas', 'antenna effects']</t>
  </si>
  <si>
    <t>We demonstrate the emission of sub-picosecond electromagnetic waves from YBa2Cu3O7-Œ¥ thin-film bow-tie antennas. Femtosecond laser-pulse irradiation creates a radiative supercurrent transient in the films, and freely propagated radiation is detected and characterized. The low-frequency component of the radiation was greatly enhanced by using bo-tie antennas instead of dipole antennas. We discuss the antenna effects on both the radiation spectra and the radiation power.</t>
  </si>
  <si>
    <t>9 B</t>
  </si>
  <si>
    <t>100310750;100310750;100310750;100310750;100310750;100310750;100310750</t>
  </si>
  <si>
    <t>7202550229;7006497099;57225089221;7404662230;7005397782;6602879049;35495885600</t>
  </si>
  <si>
    <t>Tani, M.;Tonouchi, M.;Wang, Zh;Sakai, K.;Hangyo, M.;Tomozawa, S.;Murakami, Y.</t>
  </si>
  <si>
    <t>Kobe</t>
  </si>
  <si>
    <t>Kansai Advanced Research Cent</t>
  </si>
  <si>
    <t>Tani M.</t>
  </si>
  <si>
    <t>Enhanced sub-picosecond electromagnetic radiation from YBa&lt;inf&gt;2&lt;/inf&gt;Cu&lt;inf&gt;3&lt;/inf&gt;O&lt;inf&gt;7-Œ¥&lt;/inf&gt; thin-film blow-tie antennas excited with femtoseconds laser pulses</t>
  </si>
  <si>
    <t>10.1143/jjap.35.l1184</t>
  </si>
  <si>
    <t>2-s2.0-0030232258</t>
  </si>
  <si>
    <t>['work reported', 'wireless communication', 'wall penetration', 'technique applies', 'ray tracing', 'radio propagation', 'propagation loss', 'numerical results', 'multiple reflection', 'images coherently', 'image method', 'good approximation', 'geometrical configurations', 'future studies', 'deterministic approach', 'buildings crowded', 'additional considerations']</t>
  </si>
  <si>
    <t>In this paper we will propose a deterministic approach to model the radio wave propagation channels in large empty buildings. This technique applies the modified SBR method to find equivalent sources (images) in each launched triangular ray tube, and sums the receiving amplitude contributed by all images coherently. In addition, vector effective antenna height (VEH) is introduced to consider the polarization coupling effect resulting from the multiple reflection inside the buildings. We verify this approach by comparing the numerical results in three canonical examples where closed-form solutions exist. The good agreement indicates that our method can provide a good approximation of high frequency radio propagation inside buildings where multiple reflection is dominant. Work reported in this paper has shown that propagation loss in large empty buildings can vary considerably according to the geometrical configurations of buildings and polarizations. This SBR/image method can be enhanced by including the wall penetration and wedge diffraction effects so that more complicated indoor environments with furniture will be handled. Additional considerations, such as buildings crowded with pedestrians are left for future studies. propagation, radio propagation, indoor radio propagation, wireless communication, ray tracing.</t>
  </si>
  <si>
    <t>1184-1190</t>
  </si>
  <si>
    <t>60005429;60005429</t>
  </si>
  <si>
    <t>7410258526;26023218700</t>
  </si>
  <si>
    <t>Chen, Shin Hon;Jeng, Shyh Kang</t>
  </si>
  <si>
    <t>Taipei</t>
  </si>
  <si>
    <t>National Taiwan University</t>
  </si>
  <si>
    <t>Chen S.</t>
  </si>
  <si>
    <t>SBR image approach for indoor radio propagation in large empty buildings</t>
  </si>
  <si>
    <t>2-s2.0-0030232311</t>
  </si>
  <si>
    <t>['wedge diffraction', 'use efficiency', 'street corner', 'significant factor', 'reflecting wall', 'one end', 'nlos conditions', 'multipath propagation', 'microcellular systems', 'microcellular system', 'low enough', 'los conditions', 'high channel', 'experimental results', 'examined using', 'diffraction wave', 'buildings around', 'base stations', 'base station']</t>
  </si>
  <si>
    <t>Microcellular systems are suitable as personal mobile communication systems because of their high channel re-use efficiency and low transmission power. To implement a microcellular system, the antennas of base stations should be low enough, compared to the buildings around them, to reduce the interference to or from other base stations. In high-speed digital mobile radio communications, the time delay spread caused by multipath propagation is a significant factor in determining the maximum data transmission rate. In the case of a low-antenna-height microcellular system, the propagation characteristics rapidly change when the mobile terminal moves from a line-of-sight (LOS) location to a nonline-of-sight (NLOS) location. In this paper, the time delay spread characteristics under LOS and NLOS conditions are examined using a geometrical street model which has a reflecting wall at one end of the street on which the base station is located. The RMS delay spreads are calculated using optical ray theory, taking into consideration the wedge diffraction on the street corner. If a reflecting wall exists, the RMS delay spread increases as the mobile terminal moves away from the base station under LOS conditions, or away from the street corner under NLOS conditions. The calculated results agree with the experimental results if measuring equipment noise is taken into consideration. RMS delay spread, high-speed digital mobile communication, microcellular system, geometrical street model, diffraction wave.</t>
  </si>
  <si>
    <t>1199-1203</t>
  </si>
  <si>
    <t>Furuno, Tatsuo</t>
  </si>
  <si>
    <t>Time delay spread in microcellular environment for personal communication systems</t>
  </si>
  <si>
    <t>2-s2.0-0030232484</t>
  </si>
  <si>
    <t>['user capacity', 'tdd system', 'sfh system', 'power control', 'multiple users', 'hybrid ds', 'good features', 'frequent hit', 'degraded due', 'computer simulation', 'cellular system', 'cell systems']</t>
  </si>
  <si>
    <t>Hybrid direct sequence/slow frequency hopping-time division duplex (DS/SFH-TDD) multiple access system has some good features of each system. However it has a problem of hit between multiple users. If the designed frequency hopping patterns are inadequate, the quality of the multiple access system is degraded due to the frequent hit. In this paper, we propose an adaptive hopping pattern control system which is able to avoid the multiple access interference of hit. The proposed system decreases the influence of hit and increases the user capacity in the cell. And this adaptive hopping pattern control is applied to both single-cell and multi-cell systems. By computer simulation to evaluate the performance of this system, we found that this system is effective in increasing the multiple access capability. hybrid DS/SFH system. TDD system, power control, adaptive hopping pattern control, cellular system.</t>
  </si>
  <si>
    <t>1256-1261</t>
  </si>
  <si>
    <t>Akabane, Kazunori</t>
  </si>
  <si>
    <t>Keio University</t>
  </si>
  <si>
    <t>Akabane K.</t>
  </si>
  <si>
    <t>Hybrid DS/SFH-TDD Cellular System with Adaptive Hopping Pattern Control</t>
  </si>
  <si>
    <t>2-s2.0-0030232648</t>
  </si>
  <si>
    <t>['three kinds', 'partial discharge', 'outer circumference', 'operating satisfactorily', 'noisy condition', 'locating method', 'insulation spacer', 'high sensitivity', 'fitted closely', 'external antenna', 'easily installed', 'distance attenuation', 'developed using', 'defect based']</t>
  </si>
  <si>
    <t>External antenna | GIS | Insulation diagnostic | Noise elimination | Partial discharge | Slot antenna</t>
  </si>
  <si>
    <t>A partial discharge detection system was developed using an external antenna that can be easily installed on the outside of the GIS. The antenna is fitted closely to the outer circumference of the insulation spacer, and it can detect electromagnetic radiation of the partial discharge with high sensitivity. To have high sensitivity even in noisy condition, three kinds of methods that can eliminate external noise effectively were verified. In addition, the locating method of defect based on distance attenuation was confirmed. Actually, the insulation monitoring system which employs the antenna is used in a substation that had already been installed. At present, it is operating satisfactorily.</t>
  </si>
  <si>
    <t>25-40</t>
  </si>
  <si>
    <t>Electrical Engineering in Japan (English translation of Denki Gakkai Ronbunshi)</t>
  </si>
  <si>
    <t>60018954;60018954;;</t>
  </si>
  <si>
    <t>55480471600;6507427141;6506843071;7201976892</t>
  </si>
  <si>
    <t>Kimura, Takashi;Harunami, Takao;Konma, Naohiro;Saitoh, Kazutoshi</t>
  </si>
  <si>
    <t>Tohoku Electric Power</t>
  </si>
  <si>
    <t>Kimura T.</t>
  </si>
  <si>
    <t>Diagnostic methods for GIS-insulated switchgear insulation using external antenna</t>
  </si>
  <si>
    <t>10.1002/eej.4391170303</t>
  </si>
  <si>
    <t>2-s2.0-0030233406</t>
  </si>
  <si>
    <t>['radiation patterns', 'power saving', 'power absorption', 'power absorbed', 'portable telephones', 'path interference', 'much smaller', 'less directive', 'directional antennas']</t>
  </si>
  <si>
    <t>The advantages of the use of directional antennas for portable telephones are demonstrated. They contribute to (1) reduction of power absorption into a head, (2) reduction of multi-path interference, and (3) power saving and increase of a battery life time. This paper compares directional and omnidirectional antennas existing near the head of operator, in terms of radiation patterns with a head and the power absorbed into a head. It is pointed out that radiation patterns with a head are more or less directive for both types of antennas, while the power absorbed into a head is much smaller for directional antennas. directional antennas, portable telephones, radiation patterns, power absorption.</t>
  </si>
  <si>
    <t>1234-1240</t>
  </si>
  <si>
    <t>Noguchi, Kay</t>
  </si>
  <si>
    <t>Noguchi K.</t>
  </si>
  <si>
    <t>Directional Antennas for Portable Telephones</t>
  </si>
  <si>
    <t>2-s2.0-0030233690</t>
  </si>
  <si>
    <t>['n0 plays', 'link capacity', 'link budget', 'important role', 'important parameter', 'computer simulation', 'combined use', 'coherent rake', 'channel coding', 'cellular system', 'cell capacity', 'antenna diversity', 'also evaluated', 'also demonstrated', '4 ],']</t>
  </si>
  <si>
    <t>The reverse link performance of coherent multicode DS-CDMA [4], [5] under multipath Rayleigh fading environments is evaluated by computer simulation. It is demonstrated that the combined use of pilot symbol assisted (PSA)coherent RAKE, channel coding, antenna diversity, and transmit power control is powerful in lowering the required signal energy per information bit-to-interference plus additive white Gaussian nose (AWGN) power spectrum density ratio (Eb/I0) which is an important parameter in determining the link capacity. It is also demonstrated that with slight performance degradation, high rate data transmission is realized by using multiple orthogonal spreading codes in parallel (orthogonal multicode transmission). Based on the simulated link performance, the reverse link cell capacity and link budget are also evaluated. It is found that parameter Œ∑ = I0/N0 plays an important role in controlling the cell capacity and the maximum allowable path loss, where N0 is the AWGN power spectrum density. DS-CDMA, mobile raido access, cellular system.</t>
  </si>
  <si>
    <t>1316-1324</t>
  </si>
  <si>
    <t>60025555;60025555;60025555;60025555;60025555</t>
  </si>
  <si>
    <t>7103400688;57203438477;7006452366;7102431003;7202055749</t>
  </si>
  <si>
    <t>Adachi, Fumiyuki;Ohno, Koji;Higashi, Akihiro;Dohi, Tomohiro;Okumura, Yukihiko</t>
  </si>
  <si>
    <t>Adachi F.</t>
  </si>
  <si>
    <t>Coherent multicode ds-cdma mobile radio access</t>
  </si>
  <si>
    <t>2-s2.0-0030233691</t>
  </si>
  <si>
    <t>['slot antenna', 'obtained using', 'mixing signal', 'mixing experiments', 'mixer without', 'mgo substrate']</t>
  </si>
  <si>
    <t>Antenna coupled thin film Y1Ba2Cu3O7-x Josephson mixers, consisting of a slot antenna on a fused quartz substrate and a YBCO Josephson junction on a MgO substrate, were fabricated and mixing experiments were carried out in the 50 GHz millimeter wave region. The mixing signal (IF output) obtained using the antenna coupled Josephson mixer was 12 dB greater than that obtained using the mixer without the antenna.</t>
  </si>
  <si>
    <t>7003920622;8693958700;7004555963;35418597500</t>
  </si>
  <si>
    <t>Nozue, T.;Hasegawa, A.;Yasuoka, Y.;Yamashita, T.</t>
  </si>
  <si>
    <t>Nozue T.</t>
  </si>
  <si>
    <t>Slot antenna coupled thin-film YBCO Josephson mixers</t>
  </si>
  <si>
    <t>10.1143/jjap.35.l1181</t>
  </si>
  <si>
    <t>2-s2.0-0030233783</t>
  </si>
  <si>
    <t>['wave performance', 'urn spaces', 'series structure', 'ray spectra', 'measuring cross', 'lateral structure', 'josephson junctions', 'hts mixer', 'harmonic mixers', 'fib ).', 'crystallization process', 'antenna performance']</t>
  </si>
  <si>
    <t>Junction | Millimeter-ware | Mixer | Superconductor</t>
  </si>
  <si>
    <t>Here we report on a fabrication and a millimeter-wave performance of reliable and reproducible highTc superconducting (HTS) Josephson junctions on MgO substrates using a focused Ga ion beam (FIB). The junction normal resistance Rn can be controlled by making the junction in a series. The R. depends on space between each junction in the series structure. A mechanism of the junction is proposed by measuring cross-sectional transmission electron microscopy (TEM) images and their X-ray spectra of Ga, Y, Ba, Cu, Mg and O. The junctions with more than I urn spaces, and flat and lateral structure are independent each other for the crystallization process. We observe the HTS mixer-antenna performance as fundamental/harmonic mixers in the wide frequency range up to 100 G Hz.</t>
  </si>
  <si>
    <t>1233-1236</t>
  </si>
  <si>
    <t>60020562;60020562;60020562;60020562;60020562</t>
  </si>
  <si>
    <t>57194969785;55436492200;36846543700;7101925199;35466482800</t>
  </si>
  <si>
    <t>Suzuki, Katsumi;Tokunaga, Seiichi;Ban, Masahito;Ohtsuka, Masashi;Enomoto, Youichi</t>
  </si>
  <si>
    <t>International Superconductivity Technology Center Tokyo</t>
  </si>
  <si>
    <t>Flat and lateral high-Tc superconducting junctions applied to millimeter-wave mixer</t>
  </si>
  <si>
    <t>2-s2.0-0030233901</t>
  </si>
  <si>
    <t>['transmission diversity', 'small size', 'single antenna', 'simple structure', 'selective fading', 'radio lan', 'often observed', 'new system', 'ms ).', 'mobile station', 'ism band', 'indoor environment', 'fast frequency', 'base station', '5 ghz', '474 ghz', '200 ns']</t>
  </si>
  <si>
    <t>ISM band has been approved for spread spectrum communication in radio LAN in Japan since December 1992. This frequency band extends from 2.474 GHz to 2.5 GHz with 26 MHz bandwide. In an indoor environment, the maximum observed delay spread is 100-200 ns in a room, it is too short to generate a selective fading, thus flat fading conditions are often observed. Serve as an alleviation, we propose a new system of multi-antenna in base station (BS) and single antenna in mobile station (MS). In this system, MS should have a simple structure for its small size and energy-saving. indoor radio channel, flat Rayleigh fading, fast frequency-hopping, multi-antenna, transmission diversity.</t>
  </si>
  <si>
    <t>1366-1370</t>
  </si>
  <si>
    <t>60025997;60025997</t>
  </si>
  <si>
    <t>36771804800;35402098000</t>
  </si>
  <si>
    <t>Peng, Jun;Nakagawa, Masao</t>
  </si>
  <si>
    <t>Peng J.</t>
  </si>
  <si>
    <t>Fast frequency-hopped mfsk with multi-antenna transmission diversity system for indoor radio channel</t>
  </si>
  <si>
    <t>2-s2.0-0030234505</t>
  </si>
  <si>
    <t>['term position', 'standout long', 'significant portion', 'significant fractions', 'receiving element', 'question arises', 'paper reports', 'one construct', 'new architecture', 'n could', 'much larger', 'information theory', 'indoor wireless', 'huge capacities', 'equal capacity', 'codec technology', 'codec architecture', 'channel characteristic', 'antenna elements', 'analysis shows', '42 b', '40 times']</t>
  </si>
  <si>
    <t>This paper addresses digital communication in a Rayleigh fading environment when the channel characteristic is unknown at the transmitter but is known (tracked) at the receiver. Inventing a codec architecture that can realize a significant portion of the great capacity promised by information theory is essential to a standout long-term position in highly competitive arenas like fixed and indoor wireless. Use (nT, nR) to express the number of antenna elements at the transmitter and receiver. An (n, n) analysis shows that despite the n received waves interfering randomly, capacity grows linearly with n and is enormous. With n = 8 at 1% outage and 21-dB average SNR at each receiving element, 42 b/s/Hz is achieved. The capacity is more than 40 times that of a (1, 1) system at the same total radiated transmitter power and bandwidth. Moreover, in some applications, n could be much larger than 8. In striving for significant fractions of such huge capacities, the question arises: Can one construct an (n, n) system whose capacity scales linearly with n, using as building blocks n separately coded one-dimensional (1-D) subsystems of equal capacity? With the aim of leveraging the already highly developed 1-D codec technology, this paper reports just such an invention. In this new architecture, signals are layered in space and time as suggested by a tight capacity bound.</t>
  </si>
  <si>
    <t>41-59</t>
  </si>
  <si>
    <t>Bell Labs Technical Journal</t>
  </si>
  <si>
    <t>Foschini, Gerard J.</t>
  </si>
  <si>
    <t>Foschini G.J.</t>
  </si>
  <si>
    <t>Layered space-time architecture for wireless communication in a fading environment when using multi-element antennas</t>
  </si>
  <si>
    <t>10.1002/bltj.2015</t>
  </si>
  <si>
    <t>2-s2.0-0030234863</t>
  </si>
  <si>
    <t>['new method', 'dynamic range', 'antenna patterns']</t>
  </si>
  <si>
    <t>Antenna phased arrays | Simulated annealing</t>
  </si>
  <si>
    <t>A new method is described for the synthesis of antenna patterns of circular arc arrays. The method is based on the application of the simulated annealing technique to achieve the excitations of elements for a desired radiation pattern. Design specifications include sidelobe level, beamwidth, control of nulls, and other parameters such as the dynamic range of excitations.</t>
  </si>
  <si>
    <t>1845-1846</t>
  </si>
  <si>
    <t>60028419;60020975;60028419;60028419;60028419</t>
  </si>
  <si>
    <t>7006865572;56219429900;6506766860;6701881810;7202825573</t>
  </si>
  <si>
    <t>Ares, F.;Rengarajan, S. R.;Lence, J. A.F.;Trastoy, A.;Moreno, E.</t>
  </si>
  <si>
    <t>Synthesis of antenna patterns of circular arc arrays</t>
  </si>
  <si>
    <t>10.1049/el:19961289</t>
  </si>
  <si>
    <t>2-s2.0-0030234907</t>
  </si>
  <si>
    <t>['walking speed', 'uhf band', 'two side', 'three wavelengths', 'signal strength', 'ray tracing', 'periodical small', 'one front', 'multipath fading', 'modified algorithm', 'measured fades', 'mainly dominated', 'los path', 'indoor mobile', 'geometric optics', 'fading characteristics', 'dimensional simulator', 'detailed characteristics', 'counted rays', 'channel design', 'analytically shown', '1400 points', '1 ghz']</t>
  </si>
  <si>
    <t>As the demand of wireless personal communications networks increases, detailed characteristics of indoor radio propagation in UHF band are required. In this paper, multipath fading characteristics at 1 GHz in an indoor mobile (walking speed) channel are investigated. By using a computercontrolled antenna scanner, signal strength was measured at 1400 points with a quarter wavelength resolution, which forms a twodimensional fading map. The fading characteristics were found to be mainly dominated by the signals through the LOS path and the reflected paths due to two side-walls and one front-wall. It is analytically shown that middle-scale (over three wavelengths) fading is caused by the reflection from the side-walls, and periodical small-scale (equal to or less than a wavelength) fading is caused by the reflection from the front-wall. A software simulator based on geometric optics was developed in order to predict the measured fades. A modified algorithm for the two-dimensional ray launching technique which removes the necessity of checking the "multiple-counted rays" is presented. Comparison between measurements and predictions shows good agreement highlighting the usefulness of the two-dimensional simulator as a tool for channel design. indoor radio propagation, multipath fading, ray tracing.</t>
  </si>
  <si>
    <t>1192-1197</t>
  </si>
  <si>
    <t>60023932-60032315</t>
  </si>
  <si>
    <t>Suzuku, Hajime</t>
  </si>
  <si>
    <t>Japan;Australia</t>
  </si>
  <si>
    <t>Chofu;Sydney</t>
  </si>
  <si>
    <t>The University of Electro-Communications;University of Technology Sydney</t>
  </si>
  <si>
    <t>60032315;60023932</t>
  </si>
  <si>
    <t>Suzuku H.</t>
  </si>
  <si>
    <t>Measurement and prediction of two-dimensional fading map in a hallway</t>
  </si>
  <si>
    <t>2-s2.0-0030235111</t>
  </si>
  <si>
    <t>['two methods', 'transmitter diversity', 'tdd system', 'tdd method', 'tdd function', 'single antenna', 'signal transmission', 'reverse link', 'proposed system', 'produces pre', 'multicarrier signal', 'mobile station', 'forward link', 'flat fading', 'far multi', 'diversity must', 'conventional systems', 'computer simulations', 'combination selected', 'cellular system', 'carrier modulation', 'best combination', 'base station']</t>
  </si>
  <si>
    <t>An antenna and multi-carrier combined diversity system using Time Division Duplex (TDD) is proposed to combat with multi-path channel problem which produces frequencyselective fading and degrades the quality of signal transmission. So far multi-carrier modulation technique has been studied to solve this problem. On the other hand, TDD method has been studied to use a transmitter antenna diversity as pre-diversity against flat fading (non-selective fading). Our proposed system merges these two methods in a micro-cellular system as follows. On the reverse link, the base station can select the best combination between the carriers and antennas after receiving the multicarrier signal from the mobile station. On the forward link, the same combination selected on the reverse link can be used to send the signal from the base station with multi-antenna to the mobile station with a single antenna and produces pre-diversity (transmitter diversity) effect which can reduce the complexity at the mobile station. The pre-diversity must be based on TDD function because the channel has to be observed before the signal transmission. By computer simulations we find that our proposed system can achieve far better performance than conventional systems. multi-carrier modulation, TDD system, pre-diversity.</t>
  </si>
  <si>
    <t>1221-1226</t>
  </si>
  <si>
    <t>Takahashi, Hideyuki</t>
  </si>
  <si>
    <t>Takahashi H.</t>
  </si>
  <si>
    <t>Antenna and multi-carrier combined diversity system</t>
  </si>
  <si>
    <t>2-s2.0-0030235217</t>
  </si>
  <si>
    <t>['spread spectrum', 'spectrum multiple', 'modulation operating', 'mobile radio', 'hopping rate', 'hopped spread', 'diversity technique', 'bit rate']</t>
  </si>
  <si>
    <t>This paper is concerned with the study of fast-frequency-hopped spread-spectrum multiple-access (FFHSSMA) digital systems employing antenna diversity and noncoherent binary frequency-shift-keying (FSK) modulation operating through an indoor radio multipath Rayleigh channel. The diversity technique of equal gain combing (EGC) is considered in our study. It is assumed that the frequency-hopping rate is equal to the bit rate. spread spectrum, mobile radio.</t>
  </si>
  <si>
    <t>1361-1364</t>
  </si>
  <si>
    <t>Wang, Jiangzhou</t>
  </si>
  <si>
    <t>Hong Kong</t>
  </si>
  <si>
    <t>Pokfulam</t>
  </si>
  <si>
    <t>The University of Hong Kong</t>
  </si>
  <si>
    <t>Wang J.</t>
  </si>
  <si>
    <t>BER comparison between one-hop-per-bit-frequencyhopping and ds ssma systems on indoor radio channels</t>
  </si>
  <si>
    <t>2-s2.0-0030235218</t>
  </si>
  <si>
    <t>['vehicle antenna', 'top application', 'tm2i mode', 'satellite communication', 'planar branch', 'paper presents', 'high gain', 'geometrical theory', 'experimental results', 'dielectric constant', 'design method', 'conical pattern', 'circular polarization', 'axial ratio', 'armsa excited']</t>
  </si>
  <si>
    <t>This paper presents a configuration of circularly polarized annular-ring microstrip antenna (ARMSA) and its design method to obtain high gain and low axial ratio including the analysis of finite ground plane effect using G.T.D. for personal satellite communication use. The ARMSA excited at TM2i mode through co-planar branch-line hybrid coupler for circular polarization produces a conical pattern which has high gain in low elevation angle. The relation of gain and axial ratio versus the dielectric constant of substrate are shown and the existence of the dielectric constant which satisfies two requirements, that is, high gain and low axial ratio are clarified. For car-top application, experimental results in the L-band showed satisfactory characteristics for vehicle antenna. antennas and propagation, satellite communication, annular-ring microstrip antenna, vehicle antenna, circular polarization, axial ratio, geometrical theory of diffraction.</t>
  </si>
  <si>
    <t>1227-1233</t>
  </si>
  <si>
    <t>Ohmine, Hiroyuki</t>
  </si>
  <si>
    <t>A tm&lt;inf&gt;21&lt;/inf&gt; mode annular-ring microstrip antenna for personal satellite communication use</t>
  </si>
  <si>
    <t>2-s2.0-0030235774</t>
  </si>
  <si>
    <t>['water table', 'subsurface discontinuities', 'strongest reflections', 'strong decay', 'stone chamber', 'several tens', 'new method', 'main lobe', 'limited penetration', 'large tumulus', 'geological interfaces', 'electromagnetic waves', 'distinct reflector', 'currently used', 'could estimate', 'archaeological investigations', '40 mhz', '30 degrees']</t>
  </si>
  <si>
    <t>We have developed a new method for archaeological investigations using a relatively low frequency electromagnetic wave. Ground penetrating radars which are currently used in archaeological investigations have a limited penetration because of the strong decay of electromagnetic waves in the ground, therefore they are unsuitable for exploring deeper structures. We have tried to improve this limitation by reducing the frequency to between 13 and 40 MHz, and raising the power to several tens of Watts. To compensate for the deterioration in resolution by reducing the frequency we have devised a directivity of radiation by means of a one-wavelength resonant linear antenna, which has the main lobe at about 30 degrees from the vertical. We mapped the positions of the strongest reflections from subsurface discontinuities and could estimate the depths. We have tested the method in a sand dune area with a subsurface seawater table as a distinct reflector and have shown it to be capable of detecting subsurface discontinuities such as a water table or other geological interfaces. We have applied the method to a large tumulus and have detected clear reflections from subsurface discontinuities at depths of 6 to 10 m which were likely artificial structures such as a stone chamber or a cavern.</t>
  </si>
  <si>
    <t>Journal of Applied Geophysics</t>
  </si>
  <si>
    <t>60011001;60030933;101537811</t>
  </si>
  <si>
    <t>7408649341;9846610300;7005326544</t>
  </si>
  <si>
    <t>Kobayashi, Yoshimasa;Okamoto, Keiichi;Yoda, Masaharu</t>
  </si>
  <si>
    <t>Osaka;Kyoto;Otsu</t>
  </si>
  <si>
    <t>Osaka Institute of Technology;Kyoto University;Board of Education</t>
  </si>
  <si>
    <t>60030933;60011001;101537811</t>
  </si>
  <si>
    <t>Exploration of archaeological structures in deeper subsurface by means of directive antenna</t>
  </si>
  <si>
    <t>10.1016/0926-9851(96)00019-5</t>
  </si>
  <si>
    <t>2-s2.0-0030235827</t>
  </si>
  <si>
    <t>['untreated controls', 'sucrose stimuli', 'sucrose stimulation', 'small volumes', 'similar effects', 'significantly correlated', 'significant increases', 'reward stimulus', 'proboscis leads', 'physiological measure', 'octopamine microinjections', 'oa mediates', 'oa injection', 'nonassociative conditions', 'muscle activity', 'modulatory effects', 'experiments demonstrate', 'enhancing effect', 'dorsal lobe', 'closely correlated', 'behavioral modulation', 'behavioral experiments', 'behavioral effect', 'behavioral changes', 'associative learning', 'antennal muscle', 'animals stimulated', '5ht leads', '5ht injection']</t>
  </si>
  <si>
    <t>Antennal motor activity of the honeybee was used to test the effects of sucrose stimuli and of serotonin and octopamine microinjections into the brain. The antennal scanning behavior was analyzed in behavioral experiments. Activity of an antennal muscle, the 'fast pedicellus flexor muscle' which dominates scanning behavior, was used as a physiological measure of modulatory effects. A single sucrose stimulus applied to both the antenna and the proboscis leads to significant increases of the frequency of antennal scanning compared to those of untreated controls and animals stimulated with water. A single sucrose stimulus applied only to the antenna or the proboscis has no significant behavioral effects. Injection of small volumes (approximately 500 pl) of serotonin (5HT) or octopamine (OA) at concentrations of 10-5 M into the dorsal lobe, the sensory motor center of the antenna, leads to functionally antagonistic behavioral effects. While 5HT injection significantly reduces the antennal scanning frequency, OA significantly enhances it. The degree of behavioral modulation is significantly correlated with the activity of the animals. In animals which display low scanning activity, OA injection has an enhancing effect, while 5HT has no effect. In contrast, 5HT injection, but not OA injection, produces a behavioral effect in animals with high scanning activity. Behavioral changes and changes of activity of the fast pedicellus flexor muscle are closely correlated. Significant, functionally antagonistic effects of 5HT and OA on muscle activity were found after injections of the compounds into the dorsal lobe. 5HT leads to a reduction of the muscle potential frequency starting immediately after injection and lasting at least 15 min. OA injection results in an increase of frequency, which has its maximum 5 min after injection. The experiments demonstrate that sucrose, the reward stimulus during associative learning in the bee, also modulates motor activity under nonassociative conditions. The similar effects of sucrose stimulation and OA injection are consistent with the hypothesis that OA mediates the effects of sucrose stimuli.</t>
  </si>
  <si>
    <t>109-120</t>
  </si>
  <si>
    <t>Neurobiology of Learning and Memory</t>
  </si>
  <si>
    <t>60011604;60011604</t>
  </si>
  <si>
    <t>6507537969;7006073714</t>
  </si>
  <si>
    <t>Pribbenow, Babette;Erber, Joachim</t>
  </si>
  <si>
    <t>Pribbenow B.</t>
  </si>
  <si>
    <t>Modulation of antennal scanning in the honeybee by sucrose stimuli, serotonin, and octopamine: Behavior and electrophysiology</t>
  </si>
  <si>
    <t>S1074742796900520</t>
  </si>
  <si>
    <t>10.1006/nlme.1996.0052</t>
  </si>
  <si>
    <t>2-s2.0-0030238291</t>
  </si>
  <si>
    <t>['required impedance', 'radiating elements', 'film epoxy', 'feeding network', 'ellipticity bandwidth', 'element array', 'cost design', 'briefcase antenna', 'article describes']</t>
  </si>
  <si>
    <t>Briefcase antenna | Microstrip antenna array | Mobile satellite communications</t>
  </si>
  <si>
    <t>This article describes the design and development of a 2 X 2-element array for a briefcase antenna to be used with the Australian mobile satellite communications system Mobilesat. The array uses aperture-coupled circular microstrip patch antennas and a sequential feeding technique to obtain the required impedance and ellipticity bandwidth. To achieve the low-cost design, radiating elements are developed with the use of thin-film epoxy and foam, and the feeding network is etched on the R/T Duroid 5880 substrate. The measurements indicate approximately 13-dBi antenna gain and less than 1.6-dB axial ratio across the Mobilesat frequency band. ¬© 1996 John Wiley &amp; Sons, Inc.</t>
  </si>
  <si>
    <t>7006035284;35570164700</t>
  </si>
  <si>
    <t>Karmakar, N. C.;Bialkowski, M. E.</t>
  </si>
  <si>
    <t>Karmakar N.C.</t>
  </si>
  <si>
    <t>A 2 X 2-element sequentially rotated patch antenna array for a mobilesat briefcase antenna system</t>
  </si>
  <si>
    <t>10.1002/(sici)1098-2760(199609)13:1&lt;7::aid-mop2&gt;3.0.co;2-i</t>
  </si>
  <si>
    <t>2-s2.0-0030241137</t>
  </si>
  <si>
    <t>['slot antenna', 'power gain', 'parasitic slots', 'ghz millimeter', 'gain improvement', 'fabricated antenna', 'experimentally studied', 'array antenna', '94 ghz']</t>
  </si>
  <si>
    <t>Array antenna | Millimeterwave | Planar antenna | Slot antenna | Submillimeterwave</t>
  </si>
  <si>
    <t>A slot array antenna with parasitic slots was fabricated with the goal of increasing the gain of a slot antenna on a thick dielectric substrate operating in both millimeter and submillimeter wave regions. By using the design values obtained by microwave model experiments, a 94-GHz millimeter-wave slot array antenna was fabricated on a fused quartz substrate and the power gain of this antenna was experimentally studied. The fabricated antenna was found to operate as an array antenna at 94 GHz. Its power gain was increased by 5‚àº6 dB over that of the single-slot antenna. This value agreed well with the 5.5-dB gain improvement derived in the microwave model experiments. Hence, it was confined that the parasitic slots effectively contribute to the gain improvement of the antenna.</t>
  </si>
  <si>
    <t>72-80</t>
  </si>
  <si>
    <t>60004176-119767299-60097093;60004176-60008435-119767351-60025038-60097093</t>
  </si>
  <si>
    <t>57194454898;7004555963</t>
  </si>
  <si>
    <t>Kobayashi, Hiroaki;Yasuoka, Yoshizumi</t>
  </si>
  <si>
    <t>Japan;United States;Japan;Japan;;</t>
  </si>
  <si>
    <t>Tokyo;Berkeley;Sendai;Yokosuka;;</t>
  </si>
  <si>
    <t>Japan Society of Applied Physics;University of California, Berkeley;Tohoku University;National Defense Academy of Japan;Tech. R. D. Inst. of Japan Def. Agy;National Defense Academy</t>
  </si>
  <si>
    <t>60097093;60025038;60008435;60004176;119767351;119767299</t>
  </si>
  <si>
    <t>Kobayashi H.</t>
  </si>
  <si>
    <t>Design and fabrication of 94-GHz slot array antennas</t>
  </si>
  <si>
    <t>10.1002/ecja.4410790908</t>
  </si>
  <si>
    <t>2-s2.0-0030241391</t>
  </si>
  <si>
    <t>['theoretical calculations', 'roberts balun', 'measured values', 'measured results', 'ground plane', 'free space', 'computed value', 'antenna factor', 'ansi c63', 'accurately derived', '5 specification']</t>
  </si>
  <si>
    <t>Antenna factor | Half-wavelength resonant dipole antenna with Roberts balun | Horizontal polarization | Reference antenna method | Vertical polarization</t>
  </si>
  <si>
    <t>To use antenna factors most effectively in either EMI measurement or the reference antenna method, the antenna factor is more accurately derived than the conventionally obtained value when a half-wave resonant dipole antenna with Roberts balun (ANSI C63.5 Specification) is placed on the ground plane. In the calculation, the antenna is treated as the boundary value problem of Maxwell's equations and is analyzed by the Galerkin moment method. The balun is treated using circuit theory based on power transmission mismatch. To confirm the validity of these theoretical calculations, the computed value of the antenna factor in free space is compared with the measured results by the standard site method and the standard antenna method. It is confirmed that the tendency of the numerical results agrees well with that of the measured values.</t>
  </si>
  <si>
    <t>104-112</t>
  </si>
  <si>
    <t>60001170-60025997-60028270-60009108-60000251;60025997-60008435-60000251</t>
  </si>
  <si>
    <t>7409319315;7005495467</t>
  </si>
  <si>
    <t>Kim, Ki Chai;Tokumaru, Shinobu</t>
  </si>
  <si>
    <t>South Korea;Japan;Japan;Japan;South Korea;United States</t>
  </si>
  <si>
    <t>Yusong;Tokyo;Fukuoka;Sendai;Gyeongsan;New York</t>
  </si>
  <si>
    <t>Korea Research Institute of Standards and Science;Keio University;Fukuoka Institute of Technology;Tohoku University;Yeungnam University;IEEE</t>
  </si>
  <si>
    <t>60028270;60025997;60009108;60008435;60001170;60000251</t>
  </si>
  <si>
    <t>Kim K.</t>
  </si>
  <si>
    <t>Antenna factors of half-wavelength dipole antennas with Roberts balun</t>
  </si>
  <si>
    <t>10.1002/ecja.4410790911</t>
  </si>
  <si>
    <t>2-s2.0-0030241543</t>
  </si>
  <si>
    <t>['surface current', 'regional interfaces', 'numerical results', 'monopole fed', 'input impedance', 'input admittance', 'good agreement', 'feed line', 'expansion coefficients', 'current distribution', 'conducting surfaces', 'coaxial line', 'available data', 'also examined']</t>
  </si>
  <si>
    <t>A rigorous modal expansion analysis is presented for a monopole antenna fed through an infinite perfectly conducting ground plane by a coaxial transmission line. An infinite perfectly conducting plate is introduced to facilitate the use of the modal expansion method. The surface current and input impedance of the monopole antenna result from finding the expansion coefficients of the electromagnetic field expressions by enforcing boundary conditions at conducting surfaces and regional interfaces. Numerical results for the current distribution and input admittance of a parallel plate antenna and a monopole fed by a coaxial line are presented and compared with available data in the literature. Very good agreement is observed. Also examined is the effect of the junction between the feed line and the monopole on the antenna's admittance.</t>
  </si>
  <si>
    <t>1037-1046</t>
  </si>
  <si>
    <t>60014171;60014171</t>
  </si>
  <si>
    <t>7403324500;7005164716</t>
  </si>
  <si>
    <t>Shen, Zhongxiang;MacPhie, Robert H.</t>
  </si>
  <si>
    <t>Waterloo</t>
  </si>
  <si>
    <t>University of Waterloo</t>
  </si>
  <si>
    <t>Shen Z.</t>
  </si>
  <si>
    <t>Modal expansion analysis of monopole antennas driven from a coaxial line</t>
  </si>
  <si>
    <t>10.1029/96RS01733</t>
  </si>
  <si>
    <t>2-s2.0-0030241784</t>
  </si>
  <si>
    <t>['receiving modes', 'received signals', 'gaussian pulse', 'exciting signal', 'dielectric loading', 'angle cones']</t>
  </si>
  <si>
    <t>Introducing a dielectric material near a conical antenna affects the transmitted and received signals. In this paper, wide-angle cones with dielectric loading are analyzed in both the transmitting and the receiving modes. A Gaussian pulse is used as the exciting signal.</t>
  </si>
  <si>
    <t>1047-1052</t>
  </si>
  <si>
    <t>60022659;60022659</t>
  </si>
  <si>
    <t>57225234434;7202185170</t>
  </si>
  <si>
    <t>Nusseibeh, F.;Bansal, R.</t>
  </si>
  <si>
    <t>Storrs</t>
  </si>
  <si>
    <t>University of Connecticut</t>
  </si>
  <si>
    <t>Nusseibeh F.</t>
  </si>
  <si>
    <t>Transient response of a wide-angle cone with dielectric loading</t>
  </si>
  <si>
    <t>10.1029/96RS01814</t>
  </si>
  <si>
    <t>2-s2.0-0030241895</t>
  </si>
  <si>
    <t>['well known', 'various quantities', 'two poles', 'trend continues', 'transient charge', 'sem factorization', 'scatterer ).', 'research lies', 'one scatterer', 'n poles', 'laplace transform', 'fundamental aspects', 'element array', 'electric polarizability', 'different variables', 'coupling coefficient', 'continuity equation']</t>
  </si>
  <si>
    <t>In this paper, the singularity expansion method (SEM) is used to describe the electrostatic charge distribution on an array of thin linear antennas placed in a uniform electric field. The SEM, which has primarily been used to analyze transient scattering problems, decomposes the electromagnetic interaction process into various quantities such as singularities and modes. Using the SEM, the step plane wave induced transient current on the array is expanded in terms of its singularities (poles) in the Laplace transform (complex frequency domain.) The continuity equation is applied to the induced current expression to obtain the transient charge. The electrostatic charge distribution on the array is found by using the final value theorem on the transient charge expression. It is well known that the SEM factorization of a single linear element reveals that a single pole exists in the fundamental resonance region (near œâ L/C = œÄ, where L is the length of the scatterer). For a two-element array, two poles are observed in the fundamental resonance region. This trend continues such that an n-element array has n poles in the fundamental resonance region. Associated with each pole is a unique modal current and corresponding charge distribution. For example, one of the two fundamental resonance region poles of the two-element array produces half-wavelength sinusoidal current distributions whose directions are the same on one scatterer but opposite on the other. The remaining fundamental resonance region pole produces half-wavelength sinusoidal current distributions whose directions are the same on both scatterers. Corresponding to each mode is a coupling coefficient which determines how much a particular mode couples into the response. A generalization of these results for an n-element array will be given. Furthermore, the electric polarizability is derived in terms of the SEM electric charge description. The value of this research lies in the elegance and strength of the SEM to factor a problem into various quantities which depend on different variables of the problem. By using the SEM to analyze the n-element planar array, a much deeper comprehension of the fundamental aspects of the electrostatic interaction process is achieved.</t>
  </si>
  <si>
    <t>1011-1024</t>
  </si>
  <si>
    <t>60011754;60011754;60011754</t>
  </si>
  <si>
    <t>35606546900;7005985707;7003909714</t>
  </si>
  <si>
    <t>Mooney, J. E.;Riggs, L. S.;Baginski, M. E.</t>
  </si>
  <si>
    <t>Auburn</t>
  </si>
  <si>
    <t>Auburn University</t>
  </si>
  <si>
    <t>Mooney J.</t>
  </si>
  <si>
    <t>The electrostatic characterization of an n-element planar array using the singularity expansion method</t>
  </si>
  <si>
    <t>10.1029/96RS01929</t>
  </si>
  <si>
    <t>2-s2.0-0030241942</t>
  </si>
  <si>
    <t>['tests made', 'strong dependence', 'skip distance', 'signals reflected', 'restored parameters', 'proves possible', 'probe signals', 'ionospheric diagnostics', 'high potential', 'electron density', 'determine parameters', 'approach described', 'allowed formulating', '1000 km']</t>
  </si>
  <si>
    <t>Results of investigating the spatial and temporal HF field structure near the skip distance are presented. The data were obtained on midlatitude radio paths less than 1000 km in length, using broadcasting stations as sources of the probe signals. The signals reflected by the ionosphere were received and processed with a multichannel coherent receiver and the largest phased array of the decameter radio telescope UTR-2. The strong dependence of the probe signal parameters on the ionospheric plasma conditions has allowed formulating and solving a number of model inverse problems of ionospheric diagnostics. It proves possible to determine parameters of the parabolic ionospheric layer, and the effective electron collision frequency, to evaluate horizontal gradients of the electron density and some parameters of the medium-scale-size ionospheric irregularities. A number of tests made both within the method and by means of comparison of the restored parameters against the data of other diagnostic techniques demonstrate the high potential and accuracy of the approach described in the paper.</t>
  </si>
  <si>
    <t>1109-1118</t>
  </si>
  <si>
    <t>6701729941;57218846839</t>
  </si>
  <si>
    <t>Galushko, Vladimir G.;Yampolski, Yuri M.</t>
  </si>
  <si>
    <t>Galushko V.G.</t>
  </si>
  <si>
    <t>Ionospheric diagnostics using wave field diffraction near the caustic</t>
  </si>
  <si>
    <t>10.1029/96RS01737</t>
  </si>
  <si>
    <t>2-s2.0-0030241974</t>
  </si>
  <si>
    <t>['years ago', 'technologies permit', 'systems progress', 'significant innovations', 'serial number', 'receivers produced', 'quality reproduction', 'modern technology', 'might otherwise', 'magnitude smaller', 'engineering upgrades', 'electronic warfare', 'digital receiver', 'digital converters', 'demonstrated performance', 'arrival accuracy', 'analog receiver']</t>
  </si>
  <si>
    <t>Modern technology has resulted in significant innovations in Electronic Warfare. The Microwave Monolithic Integrated Circuit (MMIC) program has resulted in Electronic Warfare RF receivers that are orders of magnitude smaller, lighter and cheaper than receivers produced only a few years ago. Computer processing technology is so small and fast that Electronic Warfare can digitize threat signals for identification precise enough that platforms can be identified by serial number in real-time. Analog-to-Digital Converters have improved in speed and quality to permit the realization of a broadband (Gigahertz) digital receiver that preserves a quality reproduction of signals that might otherwise be lost by an analog receiver. Broadband RF components continue to progress such that subsystems and systems progress by orders of magnitude. Interferometer antenna systems that previously yielded 1.0 to 1.5 degrees direction of arrival accuracy over 2:1 RF range can be demonstrated now with 0.05 degrees accuracy over a 10:1 RF range. These and many other technologies permit the demonstration of Electronic Warfare capabilities that are finding their way into Electronic Warfare systems through engineering upgrades or entirely new systems. This paper is a synopsis of the above systems and their demonstrated performance.</t>
  </si>
  <si>
    <t>29-36</t>
  </si>
  <si>
    <t>Naval Engineers Journal</t>
  </si>
  <si>
    <t>60027271-119768180</t>
  </si>
  <si>
    <t>Lemley, Leo W.</t>
  </si>
  <si>
    <t>Washington, D.C.;</t>
  </si>
  <si>
    <t>Naval Research Laboratory;Research Study Group 10 on ESM</t>
  </si>
  <si>
    <t>60027271;119768180</t>
  </si>
  <si>
    <t>Lemley L.</t>
  </si>
  <si>
    <t>Electronic warfare innovations</t>
  </si>
  <si>
    <t>10.1111/j.1559-3584.1996.tb01798.x</t>
  </si>
  <si>
    <t>2-s2.0-0030241979</t>
  </si>
  <si>
    <t>['wave analysis', 'spectral versions', 'spectral domain', 'space domain', 'singular parts', 'showing potential', 'printed stucture', 'printed arrays', 'presented combining', 'frequency dependences', 'efficiently evaluated', 'drastically reduces', 'domain functions', 'conforming mesh', 'cavity modes', 'arbitrary shape']</t>
  </si>
  <si>
    <t>A technique is presented combining the advantages of the spatial and spectral versions of the method of moments for a general electromagnetic problem involving a printed stucture. The metalizations are of arbitrary shape and are described by a shape-conforming mesh with subdomain basis functions. The technique is based on the extraction of the leading singular terms of the Green's function, in which space and frequency dependences are separated. The part of the impedance matrix associated with these terms is efficiently evaluated in the space domain, once for all frequencies. The eigenfunctions of these singular parts (expressed in terms of the subdomain basis functions) are then used as entire-domain basis functions for the remaining regular part, whose associated impedance matrix is evaluated in the spectral domain. This appears to be the generalization to arbitrary patch shapes of the use of entire-domain functions (like orthogonal polynomials or cavity modes) and drastically reduces the number of unknowns, showing potential for the full-wave analysis of printed arrays.</t>
  </si>
  <si>
    <t>1263-1270</t>
  </si>
  <si>
    <t>60012162;60012162;60012162;60012162</t>
  </si>
  <si>
    <t>24766561500;6701353036;7004544655;7003419808</t>
  </si>
  <si>
    <t>Vecchi, Giuseppe;Matekovits, Ladislau;Pirinoli, Paola;Orefice, Mario</t>
  </si>
  <si>
    <t>Politecnico di Torino</t>
  </si>
  <si>
    <t>Hybrid spectral-spatial method for the analysis of printed antennas</t>
  </si>
  <si>
    <t>10.1029/96RS01096</t>
  </si>
  <si>
    <t>2-s2.0-0030242041</t>
  </si>
  <si>
    <t>['tore supra', 'survive long', 'state high', 'state devices', 'sol plasmas', 'similar equations', 'quantitatively reviewed', 'present knowledge', 'power operation', 'power flux', 'power flow', 'plasma potential', 'new results', 'new result', 'lateral protection', 'initial results', 'induced direct', 'icrf antennas', 'global effects', 'frequency sheaths', 'faraday shields', 'electrostatic sheaths', 'electromotive sheaths', 'electromotive radio', 'edge interactions', 'design principles', 'dc voltage', 'bumper limiters', 'building antennas', 'antenna interaction', 'analytic estimate']</t>
  </si>
  <si>
    <t>ICRF antenna | Magnetic fusion | Scrape-off-layer plasma</t>
  </si>
  <si>
    <t>Understanding ion cyclotron range of frequency (ICRF) antenna interaction with the edge/scrape-off-layer (SOL) plasma is crucial to building antennas that can survive long-pulse or steady-state high-power operation in plasmas. The global effects of ICRF/edge interactions are discussed. The present knowledge of ICRF-induced sheath interactions with the edge and SOL plasmas in magnetic fusion experiments is quantitatively reviewed and added to. The design principles and equations governing plasma heat loading and the sputtering of Faraday shields and the bumper limiters of ICRF antennas for long-pulse and steady-state devices are presented. Electrostatic sheaths on Faraday shields and bumper limiters are discussed, and an analytic estimate of the induced direct-current (dc) plasma potential at the lateral protection (bumper limiters) of ICRF antennas is given. This is a new result. This estimated dc voltage is used to give the total power flow to the lateral protection, and an expression for the power flux is given - also with new results. Equations to use in estimating impurity production (sputtering) and principles for minimizing impurity production are reviewed. Similar equations and estimates for electromotive radio-frequency sheaths are given, and new scaling laws for the dc voltage and power flow to the ICRF antenna lateral protection due to electromotive sheaths are proposed. The initial results from the ICRF/edge interaction experiments on Tore Supra are presented and discussed in light of the theoretical and heuristic results given.</t>
  </si>
  <si>
    <t>60024266;60024266-120543811-120544041;60024266-120543811;60024266-120543811;60024266;60024266;60024266-120543811;60024266-120543811;60024266-120543811;60024266;60024266;60024266-120543811;60024266;60003729-101987810;60003729-60007816;60003729;60003729;60003729-101651825;60003729;60003729-60007816;60003729-60007816;60003729;60003729-120543807;60003729-101639323</t>
  </si>
  <si>
    <t>24072016300;7407315969;6602794039;57206714817;7202270515;8504482200;7004436911;7006907809;7004640071;7006526034;35371543400;7402922192;7402222174;6603076680;7102277628;7003981746;6507778455;57225272675;7006188085;7004464530;7202693611;57205789498;7004084056;6701313776</t>
  </si>
  <si>
    <t>Thomas, C. E.;Harris, J. H.;Haste, G. R.;Klepper, C. C.;Hogan, J. T.;Tobin, S.;Baity, F. W.;Isler, R. C.;Uckan, T.;Batchelor, D. B.;Carter, M. D.;Ryan, P. M.;Hoffman, D. J.;Saoutic, B.;Beaumont, B.;Becoulet, A.;Kuus, H.;Fraboulet, D.;Grosman, A.;Guilhem, D.;Hess, W.;Walter, J.;Loarer, T.;Chatelier, M.</t>
  </si>
  <si>
    <t>United States;France;France;France;;France;France;France;France</t>
  </si>
  <si>
    <t>Oak Ridge;Gif-sur-Yvette;Saint Paul lez Durance;;;;;;</t>
  </si>
  <si>
    <t>Oak Ridge National Laboratory;Commissariat a L'Energie Atomique CEA;CEA Cadarache;Tore Supra Superconducting Tokamak;ORNL Fusion Energy Division;Tore Supra Fusion Device;D√©partement des Recherches sur la Fusion Contr√¥l√©e;Departement de Recherche sur la Fusion Control√©e of CEA;Departement de Recherche sur la Fusion Controll√©e</t>
  </si>
  <si>
    <t>60024266;60007816;60003729;120544041;120543811;120543807;101987810;101651825;101639323</t>
  </si>
  <si>
    <t>Thomas C.E.</t>
  </si>
  <si>
    <t>ICRF/edge interaction guidelines for ICRF antenna design and initial ICRF/edge interaction experiments on the tore supra Tokamak</t>
  </si>
  <si>
    <t>10.13182/FST96-A30760</t>
  </si>
  <si>
    <t>2-s2.0-0030242311</t>
  </si>
  <si>
    <t>['wide bandwidth', 'reasonable agreement', 'radiation patterns', 'proposed structure', 'obtained experimentally', 'impedance bandwidth', 'fdtd method', 'experimental results', 'different frequencies', 'computed data']</t>
  </si>
  <si>
    <t>Finite-difference-time-domain method | Input impedance | Microstrip antenna | Radiation pattern | Self-complementary antenna</t>
  </si>
  <si>
    <t>A configuration for increasing the impedance bandwidth of a microstrip patch antenna is described. The FDTD method is applied to analyze the proposed structure. The experimental results are in reasonable agreement with the computed data. The radiation patterns at different frequencies over a wide bandwidth are obtained experimentally. ¬© 1996 John Wiley &amp; Sons, Inc.</t>
  </si>
  <si>
    <t>22-24</t>
  </si>
  <si>
    <t>57188762357;7201666265</t>
  </si>
  <si>
    <t>Das, Santanu;Chowdhury, S. K.</t>
  </si>
  <si>
    <t>Das S.</t>
  </si>
  <si>
    <t>On a self-complementary microstrip antenna</t>
  </si>
  <si>
    <t>10.1002/(SICI)1098-2760(199609)13:1&lt;22::AID-MOP8&lt;3.0.CO;2-P</t>
  </si>
  <si>
    <t>2-s2.0-0030242845</t>
  </si>
  <si>
    <t>['radiation patterns', 'numerical results', 'mom analysis', 'mom ),', 'measured results', 'magnetic current', 'hard polarizations', 'gtd ).', 'geometrical theory', 'diffraction points', 'combined fem', 'coaxial probe', 'calculated using', 'backed aperture', 'analytical expressions']</t>
  </si>
  <si>
    <t>Radiation pattern prediction analysis of elliptically polarized cavity-backed aperture antennas in a finite ground plane is carried out using a combination of the finite element method (FEM), method of moments (MoM), and geometrical theory of diffraction (GTD). The magnetic current on the cavity-backed aperture in an infinite ground plane is calculated using the combined FEM-MoM analysis. GTD is used to calculate the diffracted fields due to both soft and hard polarizations at the edges of the finite ground plane. The slope of the incident magnetic field at the diffraction points is derived and analytical expressions are presented. Numerical results for the radiation patterns of a cavity-backed coaxial cavity and also a cavity-backed circular spiral microstrip patch antenna excited by a coaxial probe in a finite rectangular ground plane are computed and compared with measured results.</t>
  </si>
  <si>
    <t>1181-1189</t>
  </si>
  <si>
    <t>60031249;60025331;60007160;60000854;60000854</t>
  </si>
  <si>
    <t>7403176992;7102211143;6506394790;7004414709;7202917810</t>
  </si>
  <si>
    <t>Reddy, C. J.;Deshpande, M. D.;Fralick, D. T.;Cockrell, C. R.;Beck, F. B.</t>
  </si>
  <si>
    <t>Hampton;Hampton;Hampton;Hampton</t>
  </si>
  <si>
    <t>Hampton University;ViGYAN, Inc.;Science and Technology Corporation, Hampton;NASA Langley Research Center</t>
  </si>
  <si>
    <t>60031249;60025331;60007160;60000854</t>
  </si>
  <si>
    <t>Reddy C.</t>
  </si>
  <si>
    <t>Calculation of radiation characteristics of cavity-backed aperture antennas using a combined finite element method, method of moments, and geometrical theory of diffraction technique</t>
  </si>
  <si>
    <t>10.1029/96RS01363</t>
  </si>
  <si>
    <t>2-s2.0-0030242999</t>
  </si>
  <si>
    <t>['typically large', 'spatial interferometry', 'semidiurnal tide', 'scattering depth', 'radar volumes', 'radar volume', 'occasional presence', 'new zealand', 'mf radars', 'mf radar', 'interesting example', 'fdi range', 'fdi provides', 'closely related', 'aspect sensitivity', 'angular distribution']</t>
  </si>
  <si>
    <t>Frequency domain interferometry (FDI) experiments were carried out on two medium frequency spaced antenna radars located in New Zealand and the Antarctic. These experiments were the first spaced antenna FDI experiments on MF radar and allowed simultaneous measurements of wind, angular distribution, spatial interferometry, FDI range, and scattering depth to be made. It was found that when correcting the FDI scattering depths for the scale of the radar volumes, typically large on MF radars, the adjustment should include a measure of the aspect sensitivity of the scattering. FDI provides a means of clearly identifying thin layers, and the occurrence of such layers often appeared here to be related to fluctuations in the wind. A very interesting example was a thin layer event that seemed to be closely related to a reversal of the wind apparently caused by a change in phase of the semidiurnal tide; enhanced turbulence following the event suggested breaking of the wave. Multiple frequency steps were used and, with analysis by frequency correlation functions, revealed the occasional presence of multiple scattering features in the radar volume.</t>
  </si>
  <si>
    <t>1077-1088</t>
  </si>
  <si>
    <t>60011001-60002494;60020585</t>
  </si>
  <si>
    <t>7404195755;7201612937</t>
  </si>
  <si>
    <t>Brown, William O.J.;Fraser, Grahame J.</t>
  </si>
  <si>
    <t>New Zealand;Japan;Canada</t>
  </si>
  <si>
    <t>Christchurch;Kyoto;Montreal</t>
  </si>
  <si>
    <t>University of Canterbury;Kyoto University;Universit√© McGill</t>
  </si>
  <si>
    <t>60020585;60011001;60002494</t>
  </si>
  <si>
    <t>Brown W.</t>
  </si>
  <si>
    <t>Frequency domain interferometry on spaced antenna MF radar</t>
  </si>
  <si>
    <t>10.1029/96RS01468</t>
  </si>
  <si>
    <t>2-s2.0-0030243657</t>
  </si>
  <si>
    <t>['patch surface', 'effective wavelength', 'current distribution', 'article describes', 'approximately one']</t>
  </si>
  <si>
    <t>Meander patch antenna | Microstrip antenna | Short-circuited patch antenna | Small antenna</t>
  </si>
  <si>
    <t>This article describes the design and development of a relatively compact microstrip patch antenna. At resonance, the length of the antenna is approximately one-eighth of the effective wavelength. The current distribution on the patch surface has been analyzed with the use of the method of moments. ¬© 1996 John Wiley &amp; Sons, Inc.</t>
  </si>
  <si>
    <t>Compact microstrip patch antenna</t>
  </si>
  <si>
    <t>10.1002/(sici)1098-2760(199609)13:1&lt;12::aid-mop4&gt;3.0.co;2-q</t>
  </si>
  <si>
    <t>2-s2.0-0030243822</t>
  </si>
  <si>
    <t>['reflector antenna', 'radiation characteristics', 'gain increases', 'field pattern']</t>
  </si>
  <si>
    <t>Gain | Offset reflector antenna | Reflector antenna</t>
  </si>
  <si>
    <t>The radiation characteristics of a Ku-band parabolic cylindrical offset reflector antenna is analyzed. The reflector antenna is fed by an offset linear microstrip patch array. The variation of far-field pattern and gain with offset feed angle is calculated and confirmed by an experiment. It is observed that the gain increases with decreasing offset angle of the feed. The result is useful in designing an offset cylindrical reflector antenna for a low-cost satellite TV receiving system. ¬© 1996 John Wiley &amp; Sons, Inc.</t>
  </si>
  <si>
    <t>19-21</t>
  </si>
  <si>
    <t>60013983;60013983</t>
  </si>
  <si>
    <t>57207408637;55510527400</t>
  </si>
  <si>
    <t>Luo, Y. L.;Luk, K. M.</t>
  </si>
  <si>
    <t>Kowloon</t>
  </si>
  <si>
    <t>City University of Hong Kong</t>
  </si>
  <si>
    <t>Luo Y.</t>
  </si>
  <si>
    <t>Radiation characteristics of a Ku-band parabolic cylindrical reflector antenna fed by an offset linear array of microstrip patches</t>
  </si>
  <si>
    <t>10.1002/(SICI)1098-2760(199609)13:1&lt;19::AID-MOP7&gt;3.0.CO;2-Q</t>
  </si>
  <si>
    <t>2-s2.0-0030243986</t>
  </si>
  <si>
    <t>['special technique', 'semiregid cables', 'return loss', 'radiation patterns', 'ku bands', 'highly limited', 'four rows', 'excited uniformly', 'eight columns']</t>
  </si>
  <si>
    <t>Planar arrays | Slot antenna arrays | Wideband arrays</t>
  </si>
  <si>
    <t>A planar array consisting of four rows and eight columns (4 x 8) has been designed and developed. A printed circuit tapered slot antenna was used as an element. The array is integrated by a special technique with semiregid cables, as the availability of space is highly limited. The array is excited uniformly and the performances, namely, return loss and radiation patterns over the X and Ku bands, have been measured. The results are presented. ¬© 1996 John Wiley &amp; Sons, Inc.</t>
  </si>
  <si>
    <t>26-31</t>
  </si>
  <si>
    <t>60015465;60015465;60008721</t>
  </si>
  <si>
    <t>7201897087;57210533617;7005770188</t>
  </si>
  <si>
    <t>Misra, V. C.;Pal, Ram;Dey, K. K.</t>
  </si>
  <si>
    <t>Dehradun;Varanasi</t>
  </si>
  <si>
    <t>Defence Research and Development Organisation India;Banaras Hindu University</t>
  </si>
  <si>
    <t>60015465;60008721</t>
  </si>
  <si>
    <t>Misra V.C.</t>
  </si>
  <si>
    <t>Broadband planar array</t>
  </si>
  <si>
    <t>10.1002/(sici)1098-2760(199609)13:1&lt;26::aid-mop10&gt;3.0.co;2-3</t>
  </si>
  <si>
    <t>2-s2.0-0030243987</t>
  </si>
  <si>
    <t>['several subarrays', 'frequency reuse', 'fed reflector', 'excitation coefficients', 'determined efficiently', 'design example', 'board antennas', 'achieve reconfigurability']</t>
  </si>
  <si>
    <t>Array-fed reflector antennas | Reconfigurable beam | Satellite communication</t>
  </si>
  <si>
    <t>Reconfigurable beam antennas are suitable for on-board antennas from the point of view of frequency reuse, satellite power utilization, and flexibility for traffic demand variation. In this paper, an efficient design method of the feed-array excitation coefficients for array-fed reflector-type reconfigurable beam antennas is proposed. The feed-array is composed of several subarrays, and only amplitude between subarrays is controlled to achieve reconfigurability. Excitation coefficients of subarrays and amplitude between subarrays are determined efficiently by the proposed design method. The method is verified by a design example for an international communications satellite application.</t>
  </si>
  <si>
    <t>81-91</t>
  </si>
  <si>
    <t>60101699-60011001-124590592-60000251;60101699-60000251-60023462-124590700;60101699-60000251-60011001-124590689;60101699</t>
  </si>
  <si>
    <t>7006526732;7004961264;7403067757;7006380481</t>
  </si>
  <si>
    <t>Naito, Izuru;Chiba, Isamu;Makino, Shigeru;Mano, Seiji</t>
  </si>
  <si>
    <t>Japan;Japan;Japan;United States;;;</t>
  </si>
  <si>
    <t>Tokyo;Tokyo;Kyoto;New York;;;</t>
  </si>
  <si>
    <t>Mitsubishi Electric Corporation;Waseda University;Kyoto University;IEEE;ATR Optical Radio Commun. Res. Lab.;Microwave Engineering Section;Info. Technology R and D Center</t>
  </si>
  <si>
    <t>60101699;60023462;60011001;60000251;124590700;124590689;124590592</t>
  </si>
  <si>
    <t>Naito I.</t>
  </si>
  <si>
    <t>A method of designing feed-array excitation coefficients for array-fed reflector-type reconfigurable beam antennas</t>
  </si>
  <si>
    <t>10.1002/ecja.4410790909</t>
  </si>
  <si>
    <t>2-s2.0-0030244066</t>
  </si>
  <si>
    <t>['valid near', 'special case', 'single variable', 'radiation characteristics', 'numerical computation', 'incident axially', 'huygens principle', 'help understand', 'focusing behavior', 'focal region', 'finite integrals', 'field expressions', 'fairly good', 'dimensional pictures', 'convex lens', 'caustic region', 'approximate expression']</t>
  </si>
  <si>
    <t>Radiation characteristics of a plano-convex lens are studied using Maslov's method, stressing the evaluation of an electromagnetic field around a caustic region when a uniform plane wave is incident axially to the flat plate side. The field expressions which are valid near a focal region are derived in terms of finite integrals with a single variable. As a special case, an approximate expression for a weakly focusing system is derived and compared with a corresponding expression obtained using Kirchhoff-Huygens principle. Agreement between them is fairly good. Numerical computation for field distribution around a focal region is conducted, and the three-dimensional pictures for the results are presented to help understand the focusing behavior of the lens.</t>
  </si>
  <si>
    <t>1025-1035</t>
  </si>
  <si>
    <t>60018642;60007951</t>
  </si>
  <si>
    <t>55390837800;57218965312</t>
  </si>
  <si>
    <t>Hongo, Kohei;Kobayashi, Hirokazu</t>
  </si>
  <si>
    <t>Tokyo;Minato</t>
  </si>
  <si>
    <t>Toho University;Fujitsu Ltd.</t>
  </si>
  <si>
    <t>Hongo K.</t>
  </si>
  <si>
    <t>Radiation characteristics of a plano-convex lens antenna</t>
  </si>
  <si>
    <t>10.1029/96RS01330</t>
  </si>
  <si>
    <t>2-s2.0-0030244342</t>
  </si>
  <si>
    <t>['œ ©', 'wide range', 'scale length', 'plasma environments', 'particular type', 'nonuniform amplitude', 'lower threshold', 'linear regime', 'landau resonance', 'ions gyrating', 'hybrid range', 'explaining observations', 'electrostatic fields', 'electric field', 'efficiency depends', 'cell simulations', 'amplitude gradient']</t>
  </si>
  <si>
    <t>A basic process capable of explaining observations of fast perpendicular ions in a wide range of plasma environments is described. Spatial symmetry breaking perpendicular to the confining magnetic field is shown to cause irreversible energy gain for ions gyrating through an electric field having a nonuniform amplitude. The efficiency depends on the ratio of the ion Larmor radius to the scale length of the amplitude gradient, and on the scaled frequency ŒΩ‚â°œâ/Œ©i A Landau resonance is not required, and there is no lower threshold on the electric field, because the mechanism is active in the linear regime. Theory, 'numerics, and particle-in-cell simulations are used to illustrate the interaction for electrostatic fields in the lower-hybrid range of frequencies, but the process does not depend on a particular type of mode. ¬© 1996 American Institute of Physics.</t>
  </si>
  <si>
    <t>3251-3266</t>
  </si>
  <si>
    <t>6507604478;7102711643</t>
  </si>
  <si>
    <t>Reitzel, K. J.;Morales, G. J.</t>
  </si>
  <si>
    <t>Reitzel K.</t>
  </si>
  <si>
    <t>Perpendicular ion acceleration by localized high frequency electric fields in magnetized plasmas</t>
  </si>
  <si>
    <t>10.1063/1.871608</t>
  </si>
  <si>
    <t>2-s2.0-0030244557</t>
  </si>
  <si>
    <t>['¬© 1996', 'subsequent rollup', 'stowed state', 'storage drum', 'previous work', 'curved tubes', 'cross section', 'critical review', 'closed tubes']</t>
  </si>
  <si>
    <t>A critical review of previous work on the unfurling of helically curved tubes (Greschik et ah, 1994, 1996) is conducted, which leads to the proposition of a continuous and smooth deployment concept akin to the Collapsible Tube Mast (Aguirre, 1985) for curved tubes. This involves the collapse of the cross section and the subsequent rollup of its halves one upon the other onto a storage drum. The concept's applicability to closed tubes is investigated and a method for the alleviation of the deleterious membrane strains in the stowed state is proposed. ¬© 1996 by ASME.</t>
  </si>
  <si>
    <t>337-339</t>
  </si>
  <si>
    <t>Journal of Mechanical Design, Transactions of the ASME</t>
  </si>
  <si>
    <t>7003980981;7408066281</t>
  </si>
  <si>
    <t>Greschik, G.;Park, K. C.</t>
  </si>
  <si>
    <t>The deployment of curved closed tubes</t>
  </si>
  <si>
    <t>10.1115/1.2826889</t>
  </si>
  <si>
    <t>2-s2.0-0030245305</t>
  </si>
  <si>
    <t>['radiation pattern', 'new method', 'input impedance']</t>
  </si>
  <si>
    <t>We apply a new method of reducing the computational effort required for solution of the Electric Field Integral Equation used for modelling microstrip structures. The Fast Multipole Method is used to compute the radiation pattern and input impedance of single layer microstrip antennas.</t>
  </si>
  <si>
    <t>345-357</t>
  </si>
  <si>
    <t>60021939;60027550</t>
  </si>
  <si>
    <t>7202038428;36041035600</t>
  </si>
  <si>
    <t>Macdonald, P. A.;Itoh, T.</t>
  </si>
  <si>
    <t>Los Angeles;Malibu</t>
  </si>
  <si>
    <t>University of California, Los Angeles;HRL Laboratories</t>
  </si>
  <si>
    <t>60027550;60021939</t>
  </si>
  <si>
    <t>Macdonald P.</t>
  </si>
  <si>
    <t>Fast simulation of microstrip structures using the fast multipole method</t>
  </si>
  <si>
    <t>10.1002/(SICI)1099-1204(199609)9:5&lt;345::AID-JNM244&gt;3.0.CO;2-Q</t>
  </si>
  <si>
    <t>2-s2.0-0030245850</t>
  </si>
  <si>
    <t>Science Fund of the Republic of Serbia</t>
  </si>
  <si>
    <t>['stationary electromagnetic', 'polynomial approximation', 'points around', 'numerically solved', 'new system', 'layer earth', 'integral equations', 'grounding system', 'field structure']</t>
  </si>
  <si>
    <t>In this paper, a new system of integral equations (SIE) for the unknown grounding current distribution function on the grounding system (GS) conductors in two-layer earth is established. First, a quasi-stationary electromagnetic (EM) field structure and the potential at the points around the GS in two-layer earth are determined. The GS supply zone is approximated by an ideal current generator. The SIE is numerically solved by the point matching method using a polynomial approximation for the current distribution function. ¬© 1996 IEEE.</t>
  </si>
  <si>
    <t>5179-5187</t>
  </si>
  <si>
    <t>5 PART 3</t>
  </si>
  <si>
    <t>107363396;107363396;107363396</t>
  </si>
  <si>
    <t>6602463518;57214495317;7006039380</t>
  </si>
  <si>
    <t>Ranƒçiƒá, Predrag D.;Stefanoviƒá, Lidija V.;Djordjeviƒá, Djordje R.</t>
  </si>
  <si>
    <t>Nis University</t>
  </si>
  <si>
    <t>Ranƒçiƒá P.D.</t>
  </si>
  <si>
    <t>An improved linear grounding system analysis in two-layer earth</t>
  </si>
  <si>
    <t>S0018946496057391</t>
  </si>
  <si>
    <t>10.1109/20.538620</t>
  </si>
  <si>
    <t>2-s2.0-0030246175</t>
  </si>
  <si>
    <t>['widely used', 'ring antenna', 'resonance signal', 'quantitatively evaluated', 'pulse spectroscopy', 'near field']</t>
  </si>
  <si>
    <t>It is demonstrated that the pulse spectroscopy in combination with piezoelectric resonance makes an ideal nondisturbing tool for the measurement of electric field near an antenna. The dependence of the picked up resonance signal on the amplitude and direction of external electric field was quantitatively evaluated. This new field sensing technique was used to investigate the field of a ring antenna the near field of which is widely used. ¬© 1996 American Institute of Physics.</t>
  </si>
  <si>
    <t>3320-3324</t>
  </si>
  <si>
    <t>60032144;60032144</t>
  </si>
  <si>
    <t>56133757600;56185926100</t>
  </si>
  <si>
    <t>Lee, Daehaeng;Lee, Soonchil</t>
  </si>
  <si>
    <t>Lee D.</t>
  </si>
  <si>
    <t>Electric-field measurement near a ring antenna by a new field sensor using piezoelectric resonance</t>
  </si>
  <si>
    <t>10.1063/1.1147414</t>
  </si>
  <si>
    <t>2-s2.0-0030246310</t>
  </si>
  <si>
    <t>National Natural Science Foundation of China</t>
  </si>
  <si>
    <t>['time positions', 'three altitudes', 'solved accurately', 'reference stations', 'reference station', 'practical problems', 'paper describes', 'late april', 'kinematic figure', 'high quality', 'flight operation', 'flight altitudes', 'effective method', 'early may', 'ddkin software', 'airborne gps', 'aerial photogrammetry', 'accurately surveying', '8 km', '453 km', '3d velocities']</t>
  </si>
  <si>
    <t>GPS kinematic positioning with carrier phase measurements is an effective method that can acquire required point accuracies for aerial photogrammetry. From late April to early May, 1994, airborne GPS carrier phase measurements with multi-reference stations were executed with four Trimble 4000SST receivers and an airborne Wild RC20 camera on board a Lear 36A Jet aircraft. The airborne GPS data were sampled at the flight altitudes of 0.45, 2.3 and 10.8 km. The furthest distance reached in the flight operation from the reference station was 453 km. It is known from the precision of the closure of the kinematic figure that GPS test data gathered at these three altitudes are of a high quality, so that the real-time positions and 3D velocities of the airborne GPS antenna can be solved accurately by our DDKIN software. This paper describes the air test results and discusses the practical problems of accurately surveying with airborne GPS.</t>
  </si>
  <si>
    <t>230-242</t>
  </si>
  <si>
    <t>60029306;60029306;60029306;;60029306;60029306;</t>
  </si>
  <si>
    <t>7410103721;7401754568;34881852900;55738674500;7410067214;7101889380;7410310540</t>
  </si>
  <si>
    <t>Liu, Jiyu;Cheng, Xiaoming;Li, Deren;Wang, Guang;Li, Jingnian;Lan, Wei;Zhao, Jinxiang</t>
  </si>
  <si>
    <t>Wuhan</t>
  </si>
  <si>
    <t>Wuhan University</t>
  </si>
  <si>
    <t>Liu J.</t>
  </si>
  <si>
    <t>GPS kinematic carrier phase measurements for aerial photogrammetry</t>
  </si>
  <si>
    <t>10.1016/0924-2716(96)00022-6</t>
  </si>
  <si>
    <t>2-s2.0-0030251276</t>
  </si>
  <si>
    <t>IEE Colloquium (Digest)</t>
  </si>
  <si>
    <t>60008524;112264290;60003161;60030035;100369645;101772862</t>
  </si>
  <si>
    <t>55506970300;6508196074;13608031000;7003404089;6602493293;11539912500</t>
  </si>
  <si>
    <t>Jones, S. M.R.;Capobianco, F.;Constantin, I.;Frigyes, I.;Holubowicz, W.;Hryniewiecki, J.</t>
  </si>
  <si>
    <t>Hungary;United Kingdom;Romania;Italy;Poland;Poland</t>
  </si>
  <si>
    <t>Budapest;Bradford;Bucuresti;Rome;Poznan;Poznan</t>
  </si>
  <si>
    <t>Budapest University of Technology and Economics;University of Bradford;University Politehnica of Bucharest;Space Engineering;PPW Inventel;Franco-Polish School of New Information and Communication Technologies</t>
  </si>
  <si>
    <t>60030035;60008524;60003161;112264290;101772862;100369645</t>
  </si>
  <si>
    <t>Jones S.</t>
  </si>
  <si>
    <t>Deterministic modelling and validation for the microcellular radio channel; The "teams" project</t>
  </si>
  <si>
    <t>2-s2.0-0030252010</t>
  </si>
  <si>
    <t>['two types', 'truss structures', 'truss members', 'sufficient level', 'proposed antenna', 'numerical analyses', 'mesh antenna', 'high reliability', 'elastic motions', 'deployable modular', 'concept behind', 'body dynamics']</t>
  </si>
  <si>
    <t>A deployable modular-mesh antenna is the concept behind a large space antenna. To ensure reliable deployment, a synchronously deployable truss structure forming a curved reflector surface has been developed. The proposed antenna's main reflector formed by two types of modules using mesh and cable network maintains a sufficient level of rigidity at deployment and deploys with high reliability. Importance has also been placed on the numerical analyses of cables, the mesh, and the truss structures. The truss structure analysis is based on a non-linear finite element method, rather than on multi-body dynamics, so that elastic motions of all truss members during the deployment can easily be handled. ¬© 1997 Elsevier Science Ltd.</t>
  </si>
  <si>
    <t>497-505</t>
  </si>
  <si>
    <t>8522750600;7003764625;6701546237;7103117186</t>
  </si>
  <si>
    <t>Watanabe, Mitsunobu;Meguro, Akira;Mitsugi, Jin;Tsunoda, Hiroaki</t>
  </si>
  <si>
    <t>Watanabe M.</t>
  </si>
  <si>
    <t>Module composition and deployment method on deployable modular-mesh antenna structures</t>
  </si>
  <si>
    <t>S0094576597854306</t>
  </si>
  <si>
    <t>10.1016/S0094-5765(97)85430-6</t>
  </si>
  <si>
    <t>2-s2.0-0030257176</t>
  </si>
  <si>
    <t>['third models', 'smaller models', 'scale models', 'sar distributions', 'peak one', 'peak 1', 'old children', 'new millimeter', 'negligible errors', 'monopole antennas', 'mobile telephones', 'human head', 'homogeneous models', 'head due', 'grossly overestimate', 'g sar', 'domain method', 'difference lime', 'depth penetration', 'computer memory', 'computation times', 'also studied', 'adult male', 'absorbed energy', '835 mhz', '1900 mhz']</t>
  </si>
  <si>
    <t>We have used the finite-difference lime-domain method and a new millimeter-resolution anatomically based model of the human to study electromagnetic energy coupled to the head due to mobile telephones at 835 and 1900 MHz. Assuming reduced dimensions characteristic of today's mobile telephones, we have obtained SAR distributions for two different lengths of monopole antennas of lengths A/4 and 3A/8 for a model of the adult male and reduced-scale models of 10- and 5-ycar-old children and find that peak one-voxel and 1-g SAR's are larger for the smaller models of children, particularly at 835 MHz. Also, a larger in-depth penetration of absorbed energy for these smaller models is obtained. We have also studied the effect of using the widely disparate tissue properties reported in the literature and of using homogeneous instead of the anatomically realistic heterogeneous models on the SAR distributions. Homogeneous models are shown (o grossly overestimate both (he peak 1-voxel and 1-g SAR's. Last, we show that it is possible (o use truncated one-half or one-third models of the human head with negligible errors in the calculated SAR distributions. This simplification will allow considerable savings in computer memory and computation times. ¬© 1996 IEEE.</t>
  </si>
  <si>
    <t>1884-1897</t>
  </si>
  <si>
    <t>10 PART 2</t>
  </si>
  <si>
    <t>IEEE Transactions on Microwave Theory and Techniques</t>
  </si>
  <si>
    <t>60025488;60025488;60025488</t>
  </si>
  <si>
    <t>7103082601;7003666534;7003923643</t>
  </si>
  <si>
    <t>Gandhi, Om P.;Lazzi, G.;Furse, C. M.</t>
  </si>
  <si>
    <t>Salt Lake City</t>
  </si>
  <si>
    <t>The University of Utah</t>
  </si>
  <si>
    <t>Gandhi O.</t>
  </si>
  <si>
    <t>Electromagnetic absorption in the human head and neck for mobile telephones at 835 and 1900 MHz</t>
  </si>
  <si>
    <t>S0018948096070342</t>
  </si>
  <si>
    <t>10.1109/22.539947</t>
  </si>
  <si>
    <t>2-s2.0-0030257667</t>
  </si>
  <si>
    <t>['receive modules', 'process described', 'paper describes', 'improved significantly', 'computational process']</t>
  </si>
  <si>
    <t>The paper describes the development of a computational process which compensates for the variation in gain and phase of active phased array antenna transmit/receive modules with temperature. The process described has been developed for use on the European Space Agency's ENVISAT-1 Advanced Synthetic Aperture Radar instrument and will allow the performance of its antenna to be improved significantly. The technique exploits systematic behavioural characteristics of the transmit/receive modules to provide a solution which is accurate, compact and fast to implement.</t>
  </si>
  <si>
    <t>529-535</t>
  </si>
  <si>
    <t>Oct</t>
  </si>
  <si>
    <t>Cohen, M. A.B.</t>
  </si>
  <si>
    <t>Ottobrunn</t>
  </si>
  <si>
    <t>Airbus Defence and Space</t>
  </si>
  <si>
    <t>Cohen M.</t>
  </si>
  <si>
    <t>Antenna temperature compensation: The example of the ENVISAT-1 SAR</t>
  </si>
  <si>
    <t>S0094576597854331</t>
  </si>
  <si>
    <t>10.1016/S0094-5765(97)85433-1</t>
  </si>
  <si>
    <t>2-s2.0-0030257933</t>
  </si>
  <si>
    <t>['wireless network', 'substantially enhance', 'resulting correlation', 'receiving signals', 'receiver capture', 'path loss', 'particular segment', 'paper shows', 'paper investigates', 'one antenna', 'network area', 'maximum gain', 'larger probability', 'joint throughput', 'fading channels']</t>
  </si>
  <si>
    <t>In a wireless network with path loss and fading channels, receiver capture is known to substantially enhance the performance of the slotted ALOHA random access protocol. The efficiency of narrowband slotted ALOHA radio networks can be enhanced further by using sector antennas, each receiving signals from a particular segment of the network area. This paper investigates the effect of realistic, i.e., partially overlapping antenna patterns and the resulting correlation of received power levels at different receiver branches. A method is derived for computing the joint throughput from two base station receivers with overlapping antennas patterns. The a posteriori information provided by the event of one message capturing one antenna is used to find conditional probabilities of capturing the other antennas as well. The paper shows that any overlap in the antenna patterns decreases the throughput, but transmissions from the overlapping area may face a larger probability of capture than signals from directions in which one antenna has maximum gain. ¬© 1996 IEEE.</t>
  </si>
  <si>
    <t>1322-1328</t>
  </si>
  <si>
    <t>60016561-60121438</t>
  </si>
  <si>
    <t>Linnartz, Jean Paul M.G.</t>
  </si>
  <si>
    <t>United States;Netherlands</t>
  </si>
  <si>
    <t>Berkeley;Eindhoven</t>
  </si>
  <si>
    <t>University of California, Berkeley;Philips Research</t>
  </si>
  <si>
    <t>60121438;60016561</t>
  </si>
  <si>
    <t>Linnartz J.P.M.G.</t>
  </si>
  <si>
    <t>Imperfect sector antenna diversity in slotted ALOHA mobile network</t>
  </si>
  <si>
    <t>S0090677896073758</t>
  </si>
  <si>
    <t>10.1109/26.539772</t>
  </si>
  <si>
    <t>2-s2.0-0030258215</t>
  </si>
  <si>
    <t>['systematic technique', 'systematic method', 'results demonstrate', 'patch antenna', 'numerical analysis', 'application examples', 'aided design']</t>
  </si>
  <si>
    <t>Mixed potential integral equation | Patch antenna | Vector basis functions</t>
  </si>
  <si>
    <t>The mixed potential integral equation (MPIE) is one of the principal numerical analysis methods used for the computer-aided design of microwave and millimeterwave integrated circuits. In this paper, a systematic method for constructing the vector basis functions used in the MPIE is described and application examples are presented. A systematic technique for constructing the first- and second-order vector basis functions is presented. This method is applied to the MPIE for numerical analysis of a patch antenna; the results demonstrate the validity and the effectiveness of the vector basis functions.</t>
  </si>
  <si>
    <t>49-55</t>
  </si>
  <si>
    <t>8756663X</t>
  </si>
  <si>
    <t>Electronics and Communications in Japan, Part II: Electronics (English translation of Denshi Tsushin Gakkai Ronbunshi)</t>
  </si>
  <si>
    <t>60028385;60028190</t>
  </si>
  <si>
    <t>7004111430;6602836820</t>
  </si>
  <si>
    <t>Matsuhara, Masanori;Angkaew, Tuptim</t>
  </si>
  <si>
    <t>Japan;Thailand</t>
  </si>
  <si>
    <t>Okayama;Bangkok</t>
  </si>
  <si>
    <t>Okayama University of Science;Chulalongkorn University</t>
  </si>
  <si>
    <t>Matsuhara M.</t>
  </si>
  <si>
    <t>Vector basis functions in mixed-potential integral equation method</t>
  </si>
  <si>
    <t>10.1002/ecjb.4420791006</t>
  </si>
  <si>
    <t>2-s2.0-0030258241</t>
  </si>
  <si>
    <t>['spatial aliasing', 'space wavelength', 'simulations results', 'reverse link', 'preprocessing procedure', 'coupling effects', 'corresponding uca', 'base station', 'array resolution']</t>
  </si>
  <si>
    <t>Antenna arrays | CDMA, array interpolation</t>
  </si>
  <si>
    <t>A spatial interpolation technique for the upsampling of uniform circular arrays (UCAs), beyond spatial aliasing, is considered. The UCA interpolation algorithm is used as a preprocessing procedure in the reverse link to improve the performance of a cellular code division multiple access (CDMA) system. The motivation is to enhance the system's capacity and array resolution and reduce the fading and coupling effects with minimal receiver hardware and cost. At the base station, we propose to place the antenna elements uniformly on an imaginary circumference farther apart than Œª/2, where Œª is the free-space wavelength. The resulting UCA possesses superior resolution, less coupling effects than a corresponding UCA with the same number of elements and circumferential spacing less than or equal to Œª/2, and possibly higher diversity gain. In order to increase the system's capacity and eliminate any spatial aliasing, we propose to interpolate the UCA to within the spatial Nyquist rate. This is achieved by placing a virtual antenna element halfway on the circumference between every two adjacent antenna elements. Simulations results are provided to support our claims. ¬© 1996 Plenum Publishing Corporation.</t>
  </si>
  <si>
    <t>187-194</t>
  </si>
  <si>
    <t>60027905;60030931-120542725-60018845</t>
  </si>
  <si>
    <t>6507530705;57203175715</t>
  </si>
  <si>
    <t>Rouphael, Tony J.;Cruz, J. R.</t>
  </si>
  <si>
    <t>United States;Netherlands;United States;</t>
  </si>
  <si>
    <t>Norman;Eindhoven;Washington, D.C.;</t>
  </si>
  <si>
    <t>University of Oklahoma;NXP Semiconductors;American Association for the Advancement of Science;Communications and Signal Processing Laboratory (CSPLab</t>
  </si>
  <si>
    <t>60030931;60027905;60018845;120542725</t>
  </si>
  <si>
    <t>Rouphael T.</t>
  </si>
  <si>
    <t>Improved base station circular antenna array receiver for wireless CDMA systems</t>
  </si>
  <si>
    <t>10.1007/BF02109334</t>
  </si>
  <si>
    <t>2-s2.0-0030258420</t>
  </si>
  <si>
    <t>['various passive', 'truss mock', 'thoroughly analysed', 'presented extensively', 'particular emphasis', 'motivations behind', 'mir station', 'later flights', 'large antennas', 'june 1996', 'ground tests', 'ground dynamics', 'full description', 'french acronym', 'flight hardware', 'flexible appendages', 'first place', 'experimental work', 'dynamic behaviour', 'comprehensive overview', 'cnes activities', 'castor experiment', 'cassiopee mission', 'attitude control']</t>
  </si>
  <si>
    <t>Prediction and reduction of space structure vibrations have become critical issues over the last ten years. Motivating factors include optical systems with high stability requirements, large antennas, sensitive micro gravity payloads, compatibility of flexible appendages with attitude control, and large orbital infrastructure surviving. The experiment "CASTOR" (French acronym for ChAracterisation of STructures in ORbit) is dedicated to the identification of the structural dynamic modes of the MIR station and to the investigation of the dynamic behaviour - in zero g conditions - of a truss mock-up equipped with various passive and active damping technologies. The measured modal parameters of MIR are to be compared with the results of a finite element model analysis. The differences between in-flight and on-ground dynamics of the truss will be thoroughly analysed. This project has been conceived and is managed by CNES. The flight hardware will be delivered by the end of 1995, and the experimental work will be performed by a French cosmonaut within the framework of the CASSIOPEE mission in June 1996. In the first place, a comprehensive overview of CNES activities in the prediction of in-flight structural dynamics, and of similar experimental efforts found in literature will be discussed. Afterwards, the motivations behind the CASTOR experiment will be shown, followed by a full description of its equipment. The results of the ground tests and analyses, and the in-orbit test plan will then be presented extensively. Particular emphasis will be laid on the performances of the active damping systems which will be validated in flight. In conclusion, the potential re-utilisation of the experiment material within the framework of later flights will be highlighted. ¬© 1997 Elsevier Science Ltd.</t>
  </si>
  <si>
    <t>507-515</t>
  </si>
  <si>
    <t>60017694;60017694;60017694;60017694;60017694</t>
  </si>
  <si>
    <t>6602446087;7102586150;6506071695;7003571138;57196509270</t>
  </si>
  <si>
    <t>Vialaneix, J. P.;Bousquet, P.;Dancet, Y.;Guay, P.;Mercier, F.</t>
  </si>
  <si>
    <t>CNES Centre National d'Etudes Spatiales</t>
  </si>
  <si>
    <t>Vialaneix J.</t>
  </si>
  <si>
    <t>CASTOR: Structural dynamics in the MIR station</t>
  </si>
  <si>
    <t>S0094576597854318</t>
  </si>
  <si>
    <t>10.1016/S0094-5765(97)85431-8</t>
  </si>
  <si>
    <t>2-s2.0-0030258511</t>
  </si>
  <si>
    <t>['œä shifted', 'wave feed', 'total length', 'studied analytically', 'source maximizing', 'shown also', 'paper investigates', 'optimum value', 'linear source', 'linear antenna', 'line source', 'improved although', 'fan beam', 'exists asymmetry', 'excitation phase', 'equation needed', 'entire source', 'coverage gain', 'computed value', '60 ¬∞)']</t>
  </si>
  <si>
    <t>Excitation distribution | Exponential distribution | Fan beam | Linear antenna | Traveling wave antenna</t>
  </si>
  <si>
    <t>As a fan-beam forming method for a line source having an exponential-tapered amplitude distribution simulating the linear array antenna or a linear antenna with a traveling-wave feed such as in the multifilar helical antenna, this paper investigates a method in which the entire source is divided into n : 1 and the excitation phase in the 1/(n + 1) portion is œÄ shifted. First, the fanbeam forming method is studied analytically for a linear source with an exponential-tapered amplitude distribution so that the equation needed for realizing a fan beam is derived. Next, in the case where a fan beam is formed for the determined coverage angle (angle Œ∏ = 30-60¬∞) from the zenith, the relationship between the total length LT of the source and the coverage gain is studied. It is shown that the coverage gain can be improved by forming a fan beam. It is shown also that there exists an optimum value of the total length of the source maximizing the coverage gain for a given coverage area. Further, by using a bifilar helical antenna, a fan-beam forming experiment is carried out. It is confirmed that a fan beam close to the computed value can be formed and the coverage gain can be improved although there exists asymmetry in the measured radiation pattern.</t>
  </si>
  <si>
    <t>69-78</t>
  </si>
  <si>
    <t>60101699-60023462-124550602-124550308-60000251;60101699-60023462-124550308;60101699-60024322;60101699-60000251-60024322-124550308</t>
  </si>
  <si>
    <t>7402423697;7101925195;7102500699;7003628822</t>
  </si>
  <si>
    <t>Konishi, Yoshihiko;Ohtsuka, Masataka;Matsunaga, Makoto;Urasaki, Shuji</t>
  </si>
  <si>
    <t>Japan;Japan;Japan;United States;;</t>
  </si>
  <si>
    <t>Tokyo;Suita;Tokyo;New York;;</t>
  </si>
  <si>
    <t>Mitsubishi Electric Corporation;Osaka University;Waseda University;IEEE;ATR Optical Radio Commun Res. Lab.;R and D Center</t>
  </si>
  <si>
    <t>60101699;60024322;60023462;60000251;124550602;124550308</t>
  </si>
  <si>
    <t>Fan-beam forming for a linear antenna with exponential-tapered amplitude distribution</t>
  </si>
  <si>
    <t>10.1002/ecja.4410791008</t>
  </si>
  <si>
    <t>2-s2.0-0030258898</t>
  </si>
  <si>
    <t>['reflected waves', 'po calculation', 'paper verifies', 'horizontal dipoles', 'experimental ones', 'dipole waves', 'conducted straightforwardly', 'circular reflector', 'calculated results']</t>
  </si>
  <si>
    <t>Anisotropic surface | Artificially soft and hard surfaces | Finite strip array on a grounded dielectric slab | Physical optics | Radiation pattern control</t>
  </si>
  <si>
    <t>This paper verifies the accuracy of PO as applied to the scattering of dipole waves by a finite size reflector which is composed of strips on a grounded dielectric slab. By using the closed form expressions of reflected waves from the surface, PO calculation can be conducted straightforwardly. The calculated results are compared with the experimental ones for vertical and horizontal dipoles over a circular reflector.</t>
  </si>
  <si>
    <t>1350-1356</t>
  </si>
  <si>
    <t>56113798900;55728740300;14045613300;35495699200</t>
  </si>
  <si>
    <t>Chen, Shuguang;Sato, Yoshio;Oodot, Masayuki;Ando, Makoto</t>
  </si>
  <si>
    <t>Physical optics analysis of dipole-wave scattering from a finite strip array on a grounded dielectric slab</t>
  </si>
  <si>
    <t>2-s2.0-0030259259</t>
  </si>
  <si>
    <t>['two problems', 'real weights', 'point methods', 'linear program', 'great efficiency', 'first problem', 'also built']</t>
  </si>
  <si>
    <t>We show that two antenna array pattern synthesis problems can be expressed as convex optimization problems. The first one deals with a symmetric planar array with real weights, which can be expressed as a linear program. The second one concerns a broadband acoustic array, which becomes a convex quadratically constrained quadratic program. Because these two problems are convex, they can be (numerically) solved with great efficiency by recently developed interior-point methods. Thanks to the efficiency of the interior point methods, we also built a computer-aided design tool for the first problem.</t>
  </si>
  <si>
    <t>29-41</t>
  </si>
  <si>
    <t>Journal of VLSI Signal Processing Systems for Signal, Image, and Video Technology</t>
  </si>
  <si>
    <t>Lebret, Herve</t>
  </si>
  <si>
    <t>Palaiseau</t>
  </si>
  <si>
    <t>ENSTA Paris</t>
  </si>
  <si>
    <t>Lebret H.</t>
  </si>
  <si>
    <t>Optimal beamforming via interior point methods</t>
  </si>
  <si>
    <t>10.1007/BF00925266</t>
  </si>
  <si>
    <t>2-s2.0-0030260055</t>
  </si>
  <si>
    <t>['¬© iee', 'test signal', 'radar signals', 'q demodulators', 'matching characteristics', 'instantaneous frequency', 'instantaneous bandwidth', 'dynamic range', 'dc offsets', 'centre frequency', 'calibration techniques', 'also evaluated', '302 degrees', '100 mhz']</t>
  </si>
  <si>
    <t>I/Q demodulators | Measurement techniques | Wideband</t>
  </si>
  <si>
    <t>Wideband I/Q demodulators which can be used to measure the amplitude, phase and instantaneous frequency of radar signals are investigated. A simple Fourier transform technique is developed to characterise the imbalances and DC offsets of I/Q demodulators by injecting a test signal. Imbalances and DC offsets are minimised using component matching and calibration techniques. Average RMS fractional amplitude and phase imbalance errors of 0.011 and 0.302 degrees, respectively, can be achieved on custom matched units at a centre frequency of IGHz over an instantaneous bandwidth of 100 MHz and a dynamic range of 24dB. Finally, the matching characteristics over time and temperature on some of these wideband I/Q demodulators are also evaluated. ¬© IEE, 1996.</t>
  </si>
  <si>
    <t>300-306</t>
  </si>
  <si>
    <t>Lee, J. P.Y.</t>
  </si>
  <si>
    <t>Defence Research and Development Canada</t>
  </si>
  <si>
    <t>Wideband I/Q demodulators: Measurement technique and matching characteristics</t>
  </si>
  <si>
    <t>10.1049/ip-rsn:19960584</t>
  </si>
  <si>
    <t>2-s2.0-0030260896</t>
  </si>
  <si>
    <t>['ruled surfaces', 'result show', 'planar facets', 'near field', 'measurement plane', 'main reflector', 'identical regardless']</t>
  </si>
  <si>
    <t>In most deployable antennas placed on board a satellite, the main reflector which is made up of planar facets or ruled surfaces is expected to produce an anomaly in the electric field distribution on the aperture. The near field measurement system can measure two polar components of the electric field simultaneously. With this system, near field of the polyhedron approximated antenna is measured. Result show that the amplitude is maximum at the junction of the facets. Although the near field distribution depends on the measurement plane, the results of the transform of such a distribution to the far-field by the aperture distribution method are identical regardless of the measurement plane.</t>
  </si>
  <si>
    <t>60018393;60018393;60018393</t>
  </si>
  <si>
    <t>6602738930;7004416409;7402167894</t>
  </si>
  <si>
    <t>Hanayama, Eiji;Someya, Suguru;Takano, Tadashi</t>
  </si>
  <si>
    <t>Polytechnic University Japan</t>
  </si>
  <si>
    <t>Hanayama E.</t>
  </si>
  <si>
    <t>Application of a near-field measurement to the characteristics verification of a polyhedron approximated antenna</t>
  </si>
  <si>
    <t>10.1002/ecja.4410791009</t>
  </si>
  <si>
    <t>2-s2.0-0030261061</t>
  </si>
  <si>
    <t>['¬© iee', 'way divider', 'star connected', 'simple experiment', 'ports satisfy', 'new design', 'matching conditions', 'isolating resistor', 'high isolation', 'common point', 'branch ports', 'amplitude ratios']</t>
  </si>
  <si>
    <t>Microstrip | Power divider/combiner</t>
  </si>
  <si>
    <t>In the paper, a type of TEM mode multichannel power divider/combiner and a modified design suited for its wide frequency band working are presented. Each branch of it is composed of three-section or six-section quarterwavelength transmission lines of unequal characteristic impedance values and an isolating resistor. All these branch isolating resistors are in the form of a star connected to a common point. The advantages of the new design are: (i) all the ports satisfy the matching conditions, (ii) the branch output power has arbitrary amplitude ratio and identical transmission phase; each of the branch ports' impedances can take different values, (iii) high isolation at the branch output ports, (iv) suitable for the realisation of the microstrip plane structure. The simple experiment of the three-way divider with the working frequency range of 0.7-1.OGHz, amplitude ratios being separately -6.5dB, -4.8dB and -3.5dB, proves that the new design is practicable. ¬© IEE, 1996.</t>
  </si>
  <si>
    <t>437-440</t>
  </si>
  <si>
    <t>116980312;116980312</t>
  </si>
  <si>
    <t>14044982000;7202983542</t>
  </si>
  <si>
    <t>Ge, G.;Wen, H. K.</t>
  </si>
  <si>
    <t>Xi'an</t>
  </si>
  <si>
    <t>Xi‚Äôan Research Institute of Hi-Tech</t>
  </si>
  <si>
    <t>Ge G.</t>
  </si>
  <si>
    <t>Research on microstrip mult√Æway unequal power divider/combiner</t>
  </si>
  <si>
    <t>10.1049/ip-map:19960252</t>
  </si>
  <si>
    <t>2-s2.0-0030261848</t>
  </si>
  <si>
    <t>['¬© iee', 'planewave fields', 'plane wave', 'magnetic fields', 'hard surface', 'effectively applied', 'applying scalarisation']</t>
  </si>
  <si>
    <t>Depolarising corner re/lector | Plane-wave fields | Reflection dyadic</t>
  </si>
  <si>
    <t>Applying scalarisation of the planewave fields, an expression for the reflection dyadic corresponding to the soft and hard surface (SHS) is derived, applicable for both the electric and magnetic fields of the plane wave. Eigenvectors and eigenvalues of the reflection dyadic allow one to express the dyadic in a particularly simple form in terms of circularly polarised unit vectors. The expression can be effectively applied to problems involving consecutive reflections from many SHS surfaces. As an example, reflection of a plane wave from a corner reflector involving three SHS faces is studied. The total reflection dyadic has a simple form showing that the handedness of a circularly polarised wave is not changed in the reflection. The reflection phase angle of rays after different reflection paths is given a simple formula readily applicable for a physical optics analysis of the totally corrugated corner reflector. ¬© IEE, 1996.</t>
  </si>
  <si>
    <t>417-421</t>
  </si>
  <si>
    <t>60103653;60103653</t>
  </si>
  <si>
    <t>7102492958;7102215676</t>
  </si>
  <si>
    <t>Lindell, I. V.;Puska, P. P.</t>
  </si>
  <si>
    <t>Finland</t>
  </si>
  <si>
    <t>Espoo</t>
  </si>
  <si>
    <t>Aalto University</t>
  </si>
  <si>
    <t>Lindell I.</t>
  </si>
  <si>
    <t>Reflection dyadic for the soft and hard surface with application to the depolarising corner reflector</t>
  </si>
  <si>
    <t>10.1049/ip-map:19960585</t>
  </si>
  <si>
    <t>2-s2.0-0030262026</t>
  </si>
  <si>
    <t>['tests point', 'submm diagnostics', 'similar materials', 'rights reserved', 'radiotechnical characteristics', 'plane reflectors', 'neutron irradiation', 'mentioned elements', 'graphite materials', 'fusion reactor', 'frequencies 37', '2520 ghz']</t>
  </si>
  <si>
    <t>Carbon-graphite materials are proposed for manufacturing inner elements of mm and submm diagnostics in a fusion reactor (i.e., reflectors and antennae of different kinds). The investigations of influence of pulsed power plasma streams with a power density ‚â• 1 kJ/cm2 on radiotechnical characteristics of these elements at frequencies 37.5, 75, 105, 694, 890 and 2520 GHz and neutron irradiation with a fluence ‚àº 1022 n/cm2 on plane reflectors at a frequency 890 GHz were carried out. Results of our tests point out the prospect to use these materials for making the mentioned elements, especially in the case if similar materials will be used as the first wall protection. Copyright ¬© 1996 Elsevier Science B.V. All rights reserved.</t>
  </si>
  <si>
    <t>1233-1238</t>
  </si>
  <si>
    <t>PART II</t>
  </si>
  <si>
    <t>Journal of Nuclear Materials</t>
  </si>
  <si>
    <t>Voitsenya, V. S.</t>
  </si>
  <si>
    <t>Institute of Plasma Physics, Kharkov</t>
  </si>
  <si>
    <t>Voitsenya V.S.</t>
  </si>
  <si>
    <t>Imitation of influence of plasma and neutron fluxes on graphite made plasma-facing components of plasma diagnostics in mm and sub-mm wavelength range</t>
  </si>
  <si>
    <t>S002231159600013X</t>
  </si>
  <si>
    <t>10.1016/s0022-3115(96)00013-x</t>
  </si>
  <si>
    <t>2-s2.0-0030262189</t>
  </si>
  <si>
    <t>['transmission beamforming', 'track changes', 'spatial channel', 'reuse bandwidth', 'previous methods', 'new method', 'multipath environment', 'moving rapidly', 'mobile receivers', 'become significant']</t>
  </si>
  <si>
    <t>Adaptive antenna | Feedback | Forward link | Mobile communication | Wireless communication</t>
  </si>
  <si>
    <t>Adaptive transmitting antenna arrays can increase the capacity of mobile radio networks by reusing a channel among several users. To reuse bandwidth, a transmitting antenna array can exploit feedback information from the mobile receivers in order to track changes in the multipath environment. When the mobile is moving rapidly, the required feedback rates can become significant. We present a new method for transmission beamforming, which, by exploiting the subspace structure present in the spatial channel, requires much lower feedback data rates than previous methods. We consider antenna arrays at the base only, and the mobile has a single omnidirectional antenna.</t>
  </si>
  <si>
    <t>59-73</t>
  </si>
  <si>
    <t>7005788525;7004920065</t>
  </si>
  <si>
    <t>Gerlach, Derek;Paulraj, Arogyaswami</t>
  </si>
  <si>
    <t>Gerlach D.</t>
  </si>
  <si>
    <t>Base station transmitting antenna arrays for multipath environments</t>
  </si>
  <si>
    <t>016516849600093X</t>
  </si>
  <si>
    <t>10.1016/0165-1684(96)00093-X</t>
  </si>
  <si>
    <t>2-s2.0-0030262249</t>
  </si>
  <si>
    <t>['wrong answer', 'without recourse', 'studied extensively', 'radiation resistance', 'mutual impedance', 'frequency machines', 'distribution systems', 'approach using', 'also studied']</t>
  </si>
  <si>
    <t>Charles Proteus Steinmetz was trained as a mathematician, with extensive professional experience of power-frequency machines and distribution systems. He studied extensively the notion of radiation resistance in infinitessimal radio transmitting antennas. He also studied the mutual impedance of two such antennas, without recourse to magnetic vector potential, and got a wrong answer. Steinmetz's analysis was compared with a 'modern' approach using the magnetic vector potential and tracks down the discrepancy.</t>
  </si>
  <si>
    <t>201-205</t>
  </si>
  <si>
    <t>Engineering Science and Education Journal</t>
  </si>
  <si>
    <t>Donaldson, P. E.K.</t>
  </si>
  <si>
    <t>Sevenoaks</t>
  </si>
  <si>
    <t>Highclere</t>
  </si>
  <si>
    <t>Donaldson P.</t>
  </si>
  <si>
    <t>Steinmetz, EM radiation and the obtrusive œÄ/2</t>
  </si>
  <si>
    <t>10.1049/esej:19960502</t>
  </si>
  <si>
    <t>2-s2.0-0030262393</t>
  </si>
  <si>
    <t>['theoretical analyses', 'sidelobe existing', 'rotationally symmetric', 'radiation patterns', 'radiation pattern', 'multimode feedhorn', 'measurements show', 'measurement results', 'band width', '5 ghz']</t>
  </si>
  <si>
    <t>Automatic measurement system | Axisymmetric | Composite mode | Mode ratio | Multimode conical feedhorn | Radiation pattern</t>
  </si>
  <si>
    <t>A 4MM-Wave composite mode multimode conical feedhorn has been developed. Its mode-ratios are calculated and its formulas of the radiation patterns are derived. The measurement results of one and two dimension radiation patterns, measured by the automatic measurement system which we had researched, and the properties of band width and sidelobe are given. Theoretical analyses and measurements show that at the centre frequency 69.1GHZ, down to -23dB, the radiation pattern is rotationally symmetric, in this range there is not any sidelobe existing, the band width is 4.5 GHZ. The multimode feedhorn is thus of certain practical using value. ¬© 1996 Plenum Publishing Corporation.</t>
  </si>
  <si>
    <t>1749-1760</t>
  </si>
  <si>
    <t>60021182;60021182;60017456</t>
  </si>
  <si>
    <t>37030403000;36780529200;7410262464</t>
  </si>
  <si>
    <t>Lin, Zhisheng;Du, Zhengmi;Chen, Shener</t>
  </si>
  <si>
    <t>Guangzhou;Guangzhou</t>
  </si>
  <si>
    <t>Sun Yat-Sen University;Jinan University</t>
  </si>
  <si>
    <t>60021182;60017456</t>
  </si>
  <si>
    <t>Lin Z.</t>
  </si>
  <si>
    <t>A 4MM-wave composite mode multimode conical feedhorn</t>
  </si>
  <si>
    <t>10.1007/BF02069586</t>
  </si>
  <si>
    <t>2-s2.0-0030262451</t>
  </si>
  <si>
    <t>['wideband probes', 'way across', 'wave detectors', 'therefore compatible', 'rf components', 'rectangular waveguide', 'probe extends', 'oversized waveguide', 'open circuit', 'nearly double', 'much smaller', 'much greater', 'microstrip probe', 'low frequencies', 'input resistance', 'input impedance', 'height waveguide', 'form expression', 'extended well', 'expression suggests', 'excellent agreement', 'domain method', 'develop low']</t>
  </si>
  <si>
    <t>We present a closed-form expression for the the input impedance of a microstrip probe in a rectangular waveguide. The probe extends only part way across the waveguide and is therefore compatible with RF components that require an open circuit at low frequencies. Our analysis is based on the spectral-domain method and is able to take into account the orientation of the antenna with respect to the direction of propagation. We have examined the validity of our model by carrying out extensive impedance measurements at 5GHz. In those cases where the probe did not extend more than half way across the waveguide, excellent agreement was obtained. We show that the bandwidth of a probe that stretches only part way cross the waveguide is very much greater than the bandwidth of a probe that stretches all of the way across the waveguide and that is earthed at both ends. Moreover, the input resistance is lower and more suited to submillimetre-wave detectors such as SIS tunnel junctions. Our expression suggests that it should be possible to develop low-impedance, wideband probes for nearly double-height waveguide, and this implies that the upper frequency limit to which probes and waveguides can be manufactured can be extended well into the THz frequency range. A related, and often neglected consideration, is that the ohmic loss associated with an oversized waveguide is very much smaller than the ohmic loss associated with a reduced-height waveguide. ¬© 1996 Plenum Publishing Corporation.</t>
  </si>
  <si>
    <t>1685-1705</t>
  </si>
  <si>
    <t>60121115;60121115</t>
  </si>
  <si>
    <t>6603800286;7005097473</t>
  </si>
  <si>
    <t>Yassin, G.;Withington, S.</t>
  </si>
  <si>
    <t>Department of Physics</t>
  </si>
  <si>
    <t>Yassin G.</t>
  </si>
  <si>
    <t>Analytical expression for the input impedance of a microstrip probe in waveguide</t>
  </si>
  <si>
    <t>10.1007/BF02069582</t>
  </si>
  <si>
    <t>2-s2.0-0030262452</t>
  </si>
  <si>
    <t>Engineering and Physical Sciences Research Council</t>
  </si>
  <si>
    <t>EPSRC</t>
  </si>
  <si>
    <t>['receiver structures', 'promising method', 'modeling issues']</t>
  </si>
  <si>
    <t>Base station antenna arrays are a promising method for providing large capacity increases in cellular mobile radio systems. This article considers channel-modeling issues, receiver structures, and algorithms, and looks at the potential capacity gains that can be achieved.</t>
  </si>
  <si>
    <t>16-25</t>
  </si>
  <si>
    <t>IEEE Personal Communications</t>
  </si>
  <si>
    <t>60027272-122843450;60019656-60027272-60082700-60074650-60024592;60029738-107512527-60027272</t>
  </si>
  <si>
    <t>55498731300;35581784000;7006054649</t>
  </si>
  <si>
    <t>Thompson, John S.;Grant, Peter M.;Mulgrew, Bernard</t>
  </si>
  <si>
    <t>United Kingdom;United States;United Kingdom;United Kingdom;United States;United Kingdom;;United Kingdom</t>
  </si>
  <si>
    <t>London;Stanford;Belfast;Edinburgh;Lexington;Edinburgh;;Edinburgh</t>
  </si>
  <si>
    <t>Plessey Company plc;Ginzton Laboratory;Queen's University Belfast;The University of Edinburgh;Lincoln Laboratory;Heriot-Watt University;Institution of Electrical Engineers;Radar Systems Department</t>
  </si>
  <si>
    <t>60082700;60074650;60029738;60027272;60024592;60019656;122843450;107512527</t>
  </si>
  <si>
    <t>Thompson J.</t>
  </si>
  <si>
    <t>Smart antenna arrays for CDMA systems</t>
  </si>
  <si>
    <t>10.1109/98.542234</t>
  </si>
  <si>
    <t>2-s2.0-0030262479</t>
  </si>
  <si>
    <t>['¬© iee', 'wave model', 'vectorial equations', 'transverse domain', 'stratified layer', 'single patch', 'reciprocity theorem', 'mutual coupling', 'matrix formalism', 'generalised full', 'finite array', 'equivalent circuits', 'boundary conditions', 'arbitrary number']</t>
  </si>
  <si>
    <t>Method of moments | Mtiltislot microslrip patch arays | S-parameter analysis</t>
  </si>
  <si>
    <t>A generalised full-wave model for the evaluation of the mutual coupling in multislotcoupled microstrip patches is presented. The approach allows coupling between slots in a single patch or between patches in a finite array to be considered. The reciprocity theorem and the boundary conditions on the slots and patches are applied to the structure, and the related spectral domain integral equations are solved using Galerkin's method of moments. Green's function for the stratified layer is calculated by applying a transmission line approach in which equivalent circuits are defined for each stratification. Such an approach, that of expanding the vectorial equations in the transverse domain, allows a scalarisation of the problem for an arbitrary number of dielectric layers lind parasitic patches to be considered. The S-matrix formalism of the N-port equivalent circuit-oT the general structure together with comparisons with measured reflection coefficients and mutual coupling are presented. - ¬© IEE, 1996.</t>
  </si>
  <si>
    <t>430-435</t>
  </si>
  <si>
    <t>6506947157;6506548072;6602881181</t>
  </si>
  <si>
    <t>Gianola, P.;Finotto, D.;Ansbro, A. P.</t>
  </si>
  <si>
    <t>Gianola P.</t>
  </si>
  <si>
    <t>S-parameter analysis of multislot microstrip patch arrays: Spectral domain approach</t>
  </si>
  <si>
    <t>10.1049/ip-map:19960230</t>
  </si>
  <si>
    <t>2-s2.0-0030262992</t>
  </si>
  <si>
    <t>['¬© iee', 'processing cells', 'numerical properties', 'look directions', 'inverse qr', 'fully parallel', 'cordic cells', 'comparative study', 'authors present', 'adaptive beamforming']</t>
  </si>
  <si>
    <t>Adaptive beamformers | Coordinate rotation | Radar applications</t>
  </si>
  <si>
    <t>The authors present a novel systolic array for minimum variance distortionless response (MVDR) adaptive beamforming, based on inverse QR (IQR) updates. The array is made up of O(N2 + inN) processing cells, N being the number of degrees of freedom and m the number of look directions, and allows a fully parallel and pipelined weight extraction. In this respect the proposed array overcomes the limitations of existing systolic adaptive beamformers which require O(mN2) cells and/or do not allow parallel pipelined weight extraction. In addition, the paper considers CORDIC realisation of systolic adaptive beamformers. Finally, it provides a comparative study, via simulation experiments, on the numerical properties of various systolic adaptive beamformers when implemented with CORDIC cells and operating on typical radar data. ¬© IEE, 1996.</t>
  </si>
  <si>
    <t>328-340</t>
  </si>
  <si>
    <t>60021859;60021859;60073283;60021859;60073283;60021859</t>
  </si>
  <si>
    <t>7004094298;7004441963;57202472103;6602117910;55952197400;7006074287</t>
  </si>
  <si>
    <t>Bollini, P.;Chisci, L.;Farina, A.;Giannelli, M.;Timmoneri, L.;Zappa, G.</t>
  </si>
  <si>
    <t>Rome;Florence</t>
  </si>
  <si>
    <t>Alenia Aeronautica;Universit√† degli Studi di Firenze</t>
  </si>
  <si>
    <t>60073283;60021859</t>
  </si>
  <si>
    <t>Bollini P.</t>
  </si>
  <si>
    <t>QR versus IQR algorithms for adaptive signal processing: Performance evaluation for radar applications</t>
  </si>
  <si>
    <t>10.1049/ip-rsn:19960609</t>
  </si>
  <si>
    <t>2-s2.0-0030263046</t>
  </si>
  <si>
    <t>['microwave noise', 'earlier paper', 'concluding commentary', 'author indicated', 'antenna systems', 'anechoic chambers']</t>
  </si>
  <si>
    <t>In his earlier paper on Active Microwave Radiometry, the author indicated that microwave noise can be used to map field density distribution inside radiators and in antenna systems, without the need for anechoic chambers. The presented paper gives details and results of such experiment. The method is described, details of equipment are given and results are presented with a concluding commentary. ¬© 1996 Plenum Publishing Corporation.</t>
  </si>
  <si>
    <t>1779-1788</t>
  </si>
  <si>
    <t>Pol√≠vka, Ji≈ô√≠</t>
  </si>
  <si>
    <t>Santa Barbara</t>
  </si>
  <si>
    <t>Spacek Labs Inc.</t>
  </si>
  <si>
    <t>Pol√≠vka J.</t>
  </si>
  <si>
    <t>Mapping field density distribution in radiators by microwave noise</t>
  </si>
  <si>
    <t>10.1007/BF02069589</t>
  </si>
  <si>
    <t>2-s2.0-0030263096</t>
  </si>
  <si>
    <t>['wavelength monopole', 'smoothing region', 'significantly aflected', 'significant effect', 'metal box', 'human head', 'handset model', 'electrical properties', 'electrical constants', 'difference time', 'closest proximity', 'auricle enhances', 'antenna type', 'anatomical equivalents', 'also shown', '900 mhz', '5 mm', '5 ghz', '4 larger']</t>
  </si>
  <si>
    <t>Biological effect | Cellular telephone | Fdtd method | Near-field exposure | Specific absorption rate</t>
  </si>
  <si>
    <t>Finite-difference time-domain (FDTD) analysis is performed to evaluate the distributions of specific absorption rate (SAR) in a human head during use of a handheld portable telephone. A heterogeneous head model has been assumed which is comprised of 273 108 cubic cells 2.5 mm on aside, with the electrical properties of anatomical equivalents. A handset model has been assumed to be a metal box with either a quarter-wavelength monopole or a half-wavelength dipole operating at 900 MHz or 1.5 GHz. The maximum local SARs in the head are evaluated under various exposure conditions. The dependence of the maximum local SARs on the difference in the structures or parameters of the model, i.e. the distance between the antenna and the head, the heterogeneity of the head, the antenna type, the volume of the smoothing region of the local SAR value, skin electrical constants, and the presence or absence of auricles, are examined. It is shown that the heterogeneity of the head barely afiect the maximum local SAR when the telephone is located sufficiently close to the head. It is also shown that the electrical constants of skin which has lower conductivity provide the lower maximum local SAR in the head while the maximum local SAR within the brain is not significantly aflected. The auricle which lies in closest proximity to the antenna is shown to have significant effect on the maximum local SAR. It is suggested that the presence of the auricle enhances the maximum local SAR by a factor that is 1.7-2.4 larger than the model without auricles.</t>
  </si>
  <si>
    <t>1300-1306</t>
  </si>
  <si>
    <t>60005038;60025555;60025555</t>
  </si>
  <si>
    <t>14045874100;7407902134;7102428761</t>
  </si>
  <si>
    <t>Takit, Masao;Watanabe, So Ichi;Nojima, Toshio</t>
  </si>
  <si>
    <t>Tokyo;Hachioji</t>
  </si>
  <si>
    <t>Nippon Telegraph and Telephone Corporation;Tokyo Metropolitan University</t>
  </si>
  <si>
    <t>60025555;60005038</t>
  </si>
  <si>
    <t>Takit M.</t>
  </si>
  <si>
    <t>FDTD analysis of electromagnetic interaction between portable telephone and human head</t>
  </si>
  <si>
    <t>2-s2.0-0030263431</t>
  </si>
  <si>
    <t>['¬± 8', '¬± 14', 'successfully deposited', 'stoichiometric value', 'slot antennas', 'plasma source', 'permanent magnets', 'newly created', 'nearly equal', 'n bonds', 'experimentally applied', 'efficiently absorbed', '437 w', '078 pa', '014 pa']</t>
  </si>
  <si>
    <t>ECR plasma | Long plasma source | Reactive sputtering | Slot antenna | TiN</t>
  </si>
  <si>
    <t>A long electron cyclotron resonance (ECR) plasma source using slot antennas and permanent magnets was developed for large-area plasma processing. Microwaves were radiated from the slot antennas on a 30-cm-long rectangular waveguide and efficiently absorbed to plasma by ECR magnetic fields of permanent magnets. The plasma source operated above 0.014 Pa for Ar at 437 W. The maximum plasma density was 1.77 √ó 10 17 m-3 at 437 W for 0.078 Pa. The spatial plasma uniformity was ¬±8.2% within 200mm length at 437 W for 0.078 Pa. The plasma source was experimentally applied to reactive sputter deposition of TiN film using a mixture of Ar and N2. Titanium nitride film was successfully deposited with ¬±14.1% spatial uniformity within 160mm length. From X-ray photoelectron spectroscopic analysis, Ti-N bonds were newly created and the atomic composition ratio was nearly equal to the stoichiometric value of TiN at a N2/Ar mass flow rate of 1.5.</t>
  </si>
  <si>
    <t>5495-5500</t>
  </si>
  <si>
    <t>60024322;60024322;60024322;60024322</t>
  </si>
  <si>
    <t>7202943241;7006826882;7103195195;7402718440</t>
  </si>
  <si>
    <t>Yasui, Toshiaki;Nakase, Kiyotaka;Tahara, Hirokazu;Yoshikawa, Takao</t>
  </si>
  <si>
    <t>Yasui T.</t>
  </si>
  <si>
    <t>Long electron cyclotron resonance plasma source for reactive sputtering</t>
  </si>
  <si>
    <t>10.1143/jjap.35.5495</t>
  </si>
  <si>
    <t>2-s2.0-0030263445</t>
  </si>
  <si>
    <t>['¬© iee', 'wanted signal', 'real network', 'higher level', 'evolutionary manner', 'equally applicable', 'downlinks requires', 'dcs 1800', 'considerably increased', 'cochannel interference', 'base station', 'author proposes', 'adaptive antenna']</t>
  </si>
  <si>
    <t>Adaptive antennas | Frequency reuse | Gsm cellular radio | Tdufa cellular networks</t>
  </si>
  <si>
    <t>The capacity of mobile cellular radio networks can be considerably increased if a higher level of cochannel interference can be tolerated. An adaptive antenna combines the outputs of an array of elements to maximise the wanted signal and suppress interfering signals. The author proposes an adaptive antenna algorithm suitable for GSM and the urban multipath environment. The algorithm is based on iterative reference signal reconstruction from the GSM training sequence. The average error rate is obtained by simulation for four equal power interfering signals and an urban GSM multipath model. An adaptive antenna can only practically be deployed at the base station. Realising its gains in a real network on both the up and downlinks requires, for the downlink, a number of techniques. This is discussed and a concept of how the full capacity gains can be achieved in an evolutionary manner on both links is proposed. The concept is equally applicable to the DCS 1800 and DCS 1900 systems based on GSM. Indexing terms:. ¬© IEE, 1996.</t>
  </si>
  <si>
    <t>304-310</t>
  </si>
  <si>
    <t>IEE Proceedings: Communications</t>
  </si>
  <si>
    <t>Wells, M. C.</t>
  </si>
  <si>
    <t>Romsey</t>
  </si>
  <si>
    <t>Roke Manor Research Limited</t>
  </si>
  <si>
    <t>Wells M.</t>
  </si>
  <si>
    <t>Increasing the capacity of GSM cellular radio using adaptive antennas</t>
  </si>
  <si>
    <t>10.1049/ip-com:19960743</t>
  </si>
  <si>
    <t>2-s2.0-0030263819</t>
  </si>
  <si>
    <t>['¬© iee', 'synthesis problem', 'small phase', 'reflector illuminated', 'reflector geometry', 'radiated field', 'radiated beams', 'presented together', 'power synthesis', 'possibilities offered', 'phaseonly control', 'optimum design', 'numerical analysis', 'new general', 'new choice', 'general constraints', 'flexible requirements', 'flexible formulation', 'excitations corresponding', 'determine simultaneously', 'conveniently set', 'antennas seems']</t>
  </si>
  <si>
    <t>Reflector antennas | Synthesis technique</t>
  </si>
  <si>
    <t>Scanning and/or reconfigurable reflector antennas can be conveniently set up by using a hybrid antenna consisting of a reflector illuminated by a small phase-only controlled array feed. However, no general synthesis procedure performing the optimum design of such antennas seems to exist. In the paper a new general and flexible formulation of this synthesis problem is presented together with an iterative solution scheme, which make it possible to determine simultaneously the reflector geometry, the amplitude of the excitation coefficients common to all radiated beams and the phases of such excitations corresponding to each beam. The technique handles general and flexible requirements on the radiated beams (expressed by masks) as well as general constraints on the excitations of the feed array elements (the phaseonly control is one of these). Furthermore, it exploits a new choice for the quantity to which the design specifications concerning the radiated field are applied, in order to alleviate the trapping problems encountered in power synthesis. A numerical analysis is performed in order to demonstrate the effectiveness of the approach as well as the possibilities offered by the hybrid reflector antenna configuration. ¬© IEE, 1996.</t>
  </si>
  <si>
    <t>402-412</t>
  </si>
  <si>
    <t>60017293;60017293;60017293</t>
  </si>
  <si>
    <t>7006499276;7103082097;6603098623</t>
  </si>
  <si>
    <t>Bucci, O. M.;D'Elia, G.;Romito, G.</t>
  </si>
  <si>
    <t>Naples</t>
  </si>
  <si>
    <t>Universit√† degli Studi di Napoli Federico II</t>
  </si>
  <si>
    <t>Bucci O.</t>
  </si>
  <si>
    <t>Synthesis technique for scanning and/or reconfigurable beam reflector antennas with phaseonly control</t>
  </si>
  <si>
    <t>10.1049/ip-map:19960262</t>
  </si>
  <si>
    <t>2-s2.0-0030264368</t>
  </si>
  <si>
    <t>['¬© iee', 'quasioptical systems', 'horn indicates', 'good agreement', 'fractional power', 'asymmetrical gauss', '98 %.']</t>
  </si>
  <si>
    <t>Afitliinetre-n'ave qitasioptics | Feed honis | Gmissian beam modes</t>
  </si>
  <si>
    <t>Asymmetrical Gauss-Hermite beam mode analysis is presented to investigate the corrugated pyramidal rectangular horn with corrugations in the ¬£-plane walls. The fractional power in the fundamental beam mode is about 98%. The far-field radiation patterns are calculated by asymmetrical Gauss-Hermite beam mode analysis. They are compared with the results ..obtained by conventional aperture field integration method, and good agreement is found. Finally, the criterion of choosing the number of beam modes needed in asymmetrical Gaussian beam mode analysis is discussed. The high fractional power in the fundamental beam mode of the horn indicates that it can be used as a high-efficiency Gaussian beam launcher in quasioptical systems. ¬© IEE, 1996.</t>
  </si>
  <si>
    <t>385-389</t>
  </si>
  <si>
    <t>57203810277;7404239172;7006874529</t>
  </si>
  <si>
    <t>Shen, T.;Sun, Z.;Dou, W.</t>
  </si>
  <si>
    <t>Shen T.</t>
  </si>
  <si>
    <t>Asymmetrical Gauss-Hermite beam mode analysis of corrugated pyramidal rectangular horn</t>
  </si>
  <si>
    <t>10.1049/ip-map:19960662</t>
  </si>
  <si>
    <t>2-s2.0-0030264717</t>
  </si>
  <si>
    <t>['¬© iee', 'zero padding', 'optimum mean', 'oep leads', 'level estimate', 'level detection', 'even processing', 'doppler frequency', 'doppler filters', 'doppler filter', 'detection probability', 'conventional mean', 'conventional approach', 'compression problem', 'averaging cfar', 'assumed known', 'also causes']</t>
  </si>
  <si>
    <t>Coherent radar | Doppler filtering | Odd-even processing | Zero padding</t>
  </si>
  <si>
    <t>Conventional mean-level detection (cell-averaging CFAR) is applied to frequency-domain data obtained by using the discrete Fourier transform (DFT) as a bank of Doppler filters. It is shown that the scalloping that results from use of the DFT not only results in a loss in SNR, but also causes a limiting, or compression, of the detection probability. This compression is due to the contamination of the mean-level estimate by the presence of significant signal components in all filters, which occurs when the Doppler frequency is not exactly the centre of a Doppler filter. Applying a window (e.g. Hamming) to the data does not alleviate the compression problem. However, it is shown that zero padding the data, which is the conventional approach to avoiding scalloping loss, also prevents compression of the detection probability when a technique called odd-even processing (OEP) is used. Results given show that using zero padding and OEP leads to only a small loss compared with optimum mean-level detection applied in the case when the Doppler frequency is assumed known. ¬© IEE, 1996.</t>
  </si>
  <si>
    <t>60032503;60032503</t>
  </si>
  <si>
    <t>6603812820;57197311586</t>
  </si>
  <si>
    <t>Dillard, G. M.;Summers, B. F.</t>
  </si>
  <si>
    <t>Space and Naval Warfare Systems Center San Diego</t>
  </si>
  <si>
    <t>Dillard G.</t>
  </si>
  <si>
    <t>Mean-level detection in the frequency domain</t>
  </si>
  <si>
    <t>10.1049/ip-rsn:19960457</t>
  </si>
  <si>
    <t>2-s2.0-0030264791</t>
  </si>
  <si>
    <t>['obtained using', 'loop probe', 'experimental results', 'corrections made']</t>
  </si>
  <si>
    <t>Double-loop probe | Phantom model | Reflected magnetic field | SAR</t>
  </si>
  <si>
    <t>In the estimation of SAR (specific absorption rate) for a human phantom model, we proposed a method for using a double-loop probe to correct for the effects of the magnetic field reflected off the surface of the phantom. By comparing our experimental results with those obtained using an electric-field probe method, we were able to confim the accuracy of corrections made for the effects of a reflected magnetic field.</t>
  </si>
  <si>
    <t>1606-1609</t>
  </si>
  <si>
    <t>6602151132;35369960300</t>
  </si>
  <si>
    <t>Hankui, Eiji;Harada, Takashi</t>
  </si>
  <si>
    <t>Hankui E.</t>
  </si>
  <si>
    <t>A correction method for the error caused by magnetic field measurement in SAR estimation</t>
  </si>
  <si>
    <t>2-s2.0-0030264904</t>
  </si>
  <si>
    <t>['terrestrial environment', 'technological advances', 'taken place', 'public imagination', 'november 22', 'four channels', 'borne services', 'bbc began', '3 hours']</t>
  </si>
  <si>
    <t>An overview of the advances in technological advances in the field of public television broadcasting which have taken place over the past 60 years is presented. On November 22, 1936, the BBC began the first regular service of public television broadcasting anywhere in the world. The service of some 2 to 3 hours a day gradually captured the public imagination. By the end of the 1980s, four channels of high-quality color television were available to more than 99.5% of the population. Satellite after satellite has been launched carrying television transponders. Developments in the delivery of satellite-borne services are now spreading into the terrestrial environment.</t>
  </si>
  <si>
    <t>205-212</t>
  </si>
  <si>
    <t>Hills, Ray C.</t>
  </si>
  <si>
    <t>British Broadcasting Corporation</t>
  </si>
  <si>
    <t>Hills R.</t>
  </si>
  <si>
    <t>Sixty glorious years: The diamond jubilee of public service television broadcasting</t>
  </si>
  <si>
    <t>10.1049/ecej:19960501</t>
  </si>
  <si>
    <t>2-s2.0-0030264954</t>
  </si>
  <si>
    <t>['systematically derived', 'lower surface', 'leakage wave', 'layered magnetic', 'frequency range', 'different corrugation', 'dielectric slabs', 'dielectric slab', '54 ghz']</t>
  </si>
  <si>
    <t>Antenna | Beam control | Magnetic corrugation | Mm-wave</t>
  </si>
  <si>
    <t>In this paper the characteristics of millimeterwave antenna composed of layered magnetic and dielectric slabs with different corrugation are described for the transverse electric mode. A corrugation of the upper magnetic layer contacts with air, and the lower surface of the dielectric slab having corrugation is matalized. Th√© extinction coefficient clarifying the characteristics of the leakage wave is systematically derived by using the perturbation method combined with the multiple space scales. As an example the radiation efficiency becomes a value of about 89% by using the typical physical parameters in the frequency range from 52 to 54 GHz.</t>
  </si>
  <si>
    <t>1385-1389</t>
  </si>
  <si>
    <t>60000886;60000886</t>
  </si>
  <si>
    <t>57214924764;6508230142</t>
  </si>
  <si>
    <t>Chang, Nion Sock;Yunus, Dolkun</t>
  </si>
  <si>
    <t>Neyagawa</t>
  </si>
  <si>
    <t>Osaka Electro-Communication University</t>
  </si>
  <si>
    <t>Chang N.</t>
  </si>
  <si>
    <t>Analysis of a millimeter-wave antenna consisting of layered magnetic and dielectric slabs with periodic corrugation</t>
  </si>
  <si>
    <t>2-s2.0-0030264998</t>
  </si>
  <si>
    <t>['test mask', 't0 effects', 'paper presents', 'nordheim injection', 'integrated circuits', 'general description', 'gate integrity', 'damage due', 'critical steps', 'cmos technology', 'briefly present', 'brief review', 'antenna effects', 'also impact', 'affect reliability']</t>
  </si>
  <si>
    <t>Gate oxide degradation by damage due to process induced charging, also called antenna effects, has been identified as a major problem impacting the gate integrity of integrated circuits. This paper presents a brief review of this problem. After a general description of antenna effects, we present how to characterize a CMOS technology and how to determine the most critical steps of the process. The test mask and test method used and also the other methods of the literature are presented. We show that we can evidence both t0 effects on the main parameters like threshold voltage, and also second order effects like shifts after Fowler-Nordheim injection. These second order effects are very sensitive to the severity of the process, and can also impact the reliability of the circuits. Then we briefly present how charging can affect reliability in real case circuits. Copyright ¬© 1996 Elsevier Science Ltd.</t>
  </si>
  <si>
    <t>599-609</t>
  </si>
  <si>
    <t>Microelectronics Journal</t>
  </si>
  <si>
    <t>Reimbold, Gilles</t>
  </si>
  <si>
    <t>Grenoble</t>
  </si>
  <si>
    <t>CEA LETI¬†</t>
  </si>
  <si>
    <t>Reimbold G.</t>
  </si>
  <si>
    <t>Effects of plasma induced charges on thin oxide of CMOS technologies</t>
  </si>
  <si>
    <t>10.1016/0026-2692(95)00101-8</t>
  </si>
  <si>
    <t>2-s2.0-0030269373</t>
  </si>
  <si>
    <t>['wire ends', 'subdomain approximation', 'significantly improved', 'kcl ).', 'galerkin method', 'error metric', 'efie ),', 'current deviation', 'cpu time', 'continuity equation', 'accuracy required']</t>
  </si>
  <si>
    <t>Accuracy, number of unknowns, and CPU time are compared for piecewise linear subdomain basis functions and polynomial entire domain basis functions. Both types of functions automatically satisfy a continuity equation at wire ends and junctions, according to the Kirchoffs current law (KCL). The relative root mean square (RMS) current deviation is chosen as the error metric. An electrically short scatterer, a crossed wire scatterer and an electrically long scatterer are used for comparison. Currents are obtained by solving the electric field integral equation (EFIE), by means of the Galerkin method. It was shown that in most cases, for the same accuracy required, entire domain approximation uses three to five times less number of unknowns and 10-100 times less CPU time than subdomain approximation. Generally, such efficiency is achieved by using entire domain expansions the order of which is up to n = 5 and cannot be significantly improved by using higher order expansions. ¬© 1996 IEEE.</t>
  </si>
  <si>
    <t>1362-1366</t>
  </si>
  <si>
    <t>Kolund≈æija, Branko M.</t>
  </si>
  <si>
    <t>Kolund≈æija B.</t>
  </si>
  <si>
    <t>Comparison of a class of subdomain and entire domain basis functions automatically satisfying KCL</t>
  </si>
  <si>
    <t>S0018926X96075461</t>
  </si>
  <si>
    <t>10.1109/8.537330</t>
  </si>
  <si>
    <t>2-s2.0-0030269786</t>
  </si>
  <si>
    <t>['threshold voltage', 'strongly dependent', 'pmos devices', 'plasma processing', 'hole traps', 'field charging', 'device type', 'considered previously', 'antenna effect', 'anomalous behavior']</t>
  </si>
  <si>
    <t>The paper presents results of study of threshold voltage (VT) degradation in CMOS transistors damaged by high-field charging. Fowler-Nordheim stress induced VT degradation in devices with latent charging damage due to plasma processing was found to be strongly dependent on device type and diagnostic stress conditions. "Direct" and "reverse" antenna effect for NMOS, and anomalous behavior of PMOS devices are explained with polarity dependent trapping and the model includes generation of hole traps, an effect not considered previously. Copyright ¬© 1996 Elsevier Science Ltd.</t>
  </si>
  <si>
    <t>1627-1630</t>
  </si>
  <si>
    <t>11-12 SPEC. ISS.</t>
  </si>
  <si>
    <t>Microelectronics Reliability</t>
  </si>
  <si>
    <t>60027550;60014373;60027550</t>
  </si>
  <si>
    <t>7006743311;7403676566;22977839100</t>
  </si>
  <si>
    <t>Brozek, Tomasz;Chan, Y. David;Viswanathan, Chand R.</t>
  </si>
  <si>
    <t>Los Angeles;Austin</t>
  </si>
  <si>
    <t>University of California, Los Angeles;SEMATECH Austin</t>
  </si>
  <si>
    <t>60027550;60014373</t>
  </si>
  <si>
    <t>Brozek T.</t>
  </si>
  <si>
    <t>Threshold voltage degradation in plasma-damaged CMOS transistors - Role of electron and hole traps related to charging damage</t>
  </si>
  <si>
    <t>S0026271496001618</t>
  </si>
  <si>
    <t>10.1016/0026-2714(96)00161-8</t>
  </si>
  <si>
    <t>2-s2.0-0030273977</t>
  </si>
  <si>
    <t>['whose functions', 'systematic surveillance', 'standard design', 'solar cells', 'short antenna', 'shaped bus', 'service equipment', 'radar design', 'pyrotechnic doors', 'power supply', 'performant missions', 'new capability', 'multiple frequencies', 'mission requires', 'mission implementation', 'mass budget', 'lower density', 'less obviously', 'launch since', 'launch inside', 'implement multipath', 'ground dbf', 'geometry makes', 'geometry favours', 'cost effective', 'antenna deployement', 'active antenna', '4 ..),']</t>
  </si>
  <si>
    <t>The Radar SAIL concept is based on the use of a rectangular antenna lying in the dawn-dusk orbital plane with the length (along speed vector) smaller than the height. Such geometry makes it possible to place the solar cells on the back of the antenna, to use gravity gradient stabilisation, and to implement multipath-free GPS interferometric measurement of the antenna deformation thus allowing structural relaxation. Less obviously, the geometry favours the RADAR design too, by allowing grating lobes and therefore a lower density of built-in electronic in the active antenna. The antenna can be thin and packed for launch inside a cylinder-shaped bus having pyrotechnic doors for the antenna deployement and bearing the rest of the payload and the service equipment. With respect to a standard design of performant missions, cost savings come from the bus, whose functions (AOCS, power supply) are simplified, from the launch since the mass budget and the stowing configuration become compatible with medium size rockets (LLV2/3, DELTA-LITE, LM-4..), and from the active antenna built-in electronics. The RADAR SAIL concept is all the more cost effective when the mission requires a large, high and short antenna, i.e. high resolution (&lt;5m), low frequency band (L or S or even P), high revisiting, multiple frequencies. Mission implementation and funding can be favored by the new capability to share the satellite between autonomous regional operators. Combined with ground DBF (digital beam forming) technique, the concept allows extremely simple and low cost missions providing a fixed wide swath (10 to 35 m resolution within 500km to 1000 km swath) for systematic surveillance or monitoring.</t>
  </si>
  <si>
    <t>847-853</t>
  </si>
  <si>
    <t>60017694;60017694;60017694</t>
  </si>
  <si>
    <t>6701904918;6602719789;7005490210</t>
  </si>
  <si>
    <t>Aguttes, Jean Paul;Sombrin, Jacques;Conde, Eric</t>
  </si>
  <si>
    <t>Aguttes J.</t>
  </si>
  <si>
    <t>Radar "SAIL" satellite concept</t>
  </si>
  <si>
    <t>S0094576597000696</t>
  </si>
  <si>
    <t>10.1016/S0094-5765(97)00069-6</t>
  </si>
  <si>
    <t>2-s2.0-0030274925</t>
  </si>
  <si>
    <t>['widely used', 'sgp4 model', 'proposed approach', 'particularly suited', 'operations concept', 'onboard operations', 'inherent drawbacks', 'illustrated based', 'groundtrack displays', 'extensive use', 'existing low', 'exclusive source', 'data within', 'data gaps', 'considered sufficient', 'common applications', 'antenna steering', '80186 processor', '3 hours']</t>
  </si>
  <si>
    <t>In extension to common applications such as groundtrack displays and antenna steering, the SGP4 orbit model is proposed for operational orbit determination in small satellite missions. SGP4 is an analytical orbit model for Low-Earth orbiting satellites that is widely used for the propagation of NORAD twoline elements. Twoline elements may hence be generated completely independent of NO-RAD. Their use as exclusive source of orbital information simplifies the operations concept and reduces mission costs through the extensive use of existing low-cost mission support software. Due to small computer resource requirements of 8-10kByte, the SGP4 model may also be applied for onboard orbit computations making use of e.g. a 80186 processor, thus ensuring full compatibility of ground-based and onboard operations. The proposed approach is particularly suited in combination with a space-borne GPS receiver, were the C/A-code navigation solutions are treated as measurements that are adjusted in a least-squares sense using the SGP4 model. As consequence, inherent drawbacks of the pure navigation solutions such as data gaps and scatter as well as limited velocity accuracy are avoided, while the operational navigation activities are kept at a minimum. The feasibility of the concept is illustrated based on real GPS navigation data from the TOPEX/Poseidon and the MIR space station with an inherent data quality of 50-100 m. It is shown that 3 hours of data within a 4 day period are sufficient to keep the position error within 4 km, that is considered sufficient for most applications. ¬© 1997 Published by Elsevier Science Ltd.</t>
  </si>
  <si>
    <t>917-922</t>
  </si>
  <si>
    <t>6602292882;7101827648;7004343794;36979739100</t>
  </si>
  <si>
    <t>Jochim, E. F.;Gill, E.;Montenbruck, O.;Kirschner, M.</t>
  </si>
  <si>
    <t>Jochim E.</t>
  </si>
  <si>
    <t>GPS based onboard and onground orbit operations for small satellites</t>
  </si>
  <si>
    <t>S0094576597000775</t>
  </si>
  <si>
    <t>10.1016/S0094-5765(97)00077-5</t>
  </si>
  <si>
    <t>2-s2.0-0030274968</t>
  </si>
  <si>
    <t>['small satellites', 'satellite subsystems', 'present microsatellites', 'power consumption', 'orbit control', 'optical resolutions', 'new class', 'data rates', 'carefully considered', 'capabilities comparable', '10 kg']</t>
  </si>
  <si>
    <t>In recent years Micro Systems Technology (MST) was introduced to manufacture miniaturized components for satellite subsystems, like small sensors, valves, micromotors, antennas and many more. These components can be used to build a new class of satellites weighing considerably less than 10 kg, with the capabilities comparable to present microsatellites. With the possibility of cheap mass production of such nanosatellites new applications become possible. However, the construction of very small satellites is connected with problems concerning launch, orbit control and, deorbiting. Furthermore the reduction of size creates certain limits for power consumption, data rates and optical resolutions which have to be carefully considered. ¬© 1997 Published by Elsevier Science Ltd.</t>
  </si>
  <si>
    <t>799-808</t>
  </si>
  <si>
    <t>60085129;60085129;60085129</t>
  </si>
  <si>
    <t>8969477000;6603659501;57213201759</t>
  </si>
  <si>
    <t>M√ºncheberg, Sven;Krischke, Manfred;Lemke, Norbert</t>
  </si>
  <si>
    <t>Bremen</t>
  </si>
  <si>
    <t>OHB System AG</t>
  </si>
  <si>
    <t>M√ºncheberg S.</t>
  </si>
  <si>
    <t>Nanosatellites and micro systems technology - Capabilities, limitations and applications</t>
  </si>
  <si>
    <t>S0094576597000635</t>
  </si>
  <si>
    <t>10.1016/S0094-5765(97)00063-5</t>
  </si>
  <si>
    <t>2-s2.0-0030275297</t>
  </si>
  <si>
    <t>['small satellites', 'potential difficulties', 'paper presents', 'ocean salinity', 'minisat programme', 'minisat 01', 'measurements stability', 'low frequency', 'foreseen difficulties', 'first element', 'esa envisages', 'esa contract']</t>
  </si>
  <si>
    <t>MIRAS is the Microwave Imaging Radiometer with Aperture Synthesis developed under ESA contract, in order to image the ground soil moisture and the ocean salinity from low Earth orbit. High potential exists for application of this technology in space at low frequency, but low frequency means high antenna dimmensions with potential difficulties in terms of radiating elements correlation and measurements stability. Based on the foreseen difficulties, ESA envisages a reduced size intermediate instrument compatible with small satellites which is named MIRAS demonstrator. This paper presents the implementation of the MIRAS antenna demostrator on a Spanish MINISAT platform. MINISAT programme of small satellites is part of the Spanish National Space plan. The first element of the serie (MINISAT 01) will be launched in December-96. ¬© 1997 Published by Elsevier Science Ltd.</t>
  </si>
  <si>
    <t>717-720</t>
  </si>
  <si>
    <t>100378352;100378352;60031159;60086242</t>
  </si>
  <si>
    <t>55338704800;7101602400;6701783349;6603580478</t>
  </si>
  <si>
    <t>Azc√°rraga, A.;Sierra, M.;Mart√≠n Neira, M.;Goutoule, J. M.</t>
  </si>
  <si>
    <t>Germany;Netherlands;Spain</t>
  </si>
  <si>
    <t>Ottobrunn;Noordwijk aan Zee;Madrid</t>
  </si>
  <si>
    <t>Airbus Defence and Space;ESTEC - European Space Research and Technology Centre;SENER Ingenieria y Sistemas S.A.</t>
  </si>
  <si>
    <t>60086242;60031159;100378352</t>
  </si>
  <si>
    <t>Azc√°rraga A.</t>
  </si>
  <si>
    <t>MIRAS in orbit demonstration mission based on Spanish minisat platform</t>
  </si>
  <si>
    <t>S0094576597000544</t>
  </si>
  <si>
    <t>10.1016/S0094-5765(97)00054-4</t>
  </si>
  <si>
    <t>2-s2.0-0030275299</t>
  </si>
  <si>
    <t>['transmission coefficients', 'stretched coordinates', 'stretched coefficients', 'special case', 'numerical examples', 'modified set', 'iac ).', 'general case', 'fdtd calculation', 'also provided']</t>
  </si>
  <si>
    <t>Dipole antennas | Finite-difference-time-domain method | Lossy dispersive media | Maxwell's equations | Perfeclty matched layer</t>
  </si>
  <si>
    <t>Electric and magnetic spilt forms in PML are used in a modified set of Maxwell's equations in stretched coordinates. With stretched coefficients, the general propagation constants, impedance, reflection, and transmission coefficients are given and are called PMLS characteristics. The equivalent constitutive parameters in PMLS are provided. Based on PMLS, with specified stretched coefficients, the ideal absorption condition (IAC) is proposed. It can be used in isotropic lossy dispersive media for FDTD calculation. It is proved that PML is a special case of the ideal absorption condition (IAC). The constitutive equivalent principle is proposed for a general case. Numerical examples are also provided. ¬© 1996 John Wiley &amp; Sons, Inc.</t>
  </si>
  <si>
    <t>190-193</t>
  </si>
  <si>
    <t>60031237;60031237</t>
  </si>
  <si>
    <t>57206988387;55553740388</t>
  </si>
  <si>
    <t>Cai, Ming;Zhou, Hai</t>
  </si>
  <si>
    <t>London South Bank University</t>
  </si>
  <si>
    <t>Cai M.</t>
  </si>
  <si>
    <t>Constitutive equivalent principle and an ideal absorption condition for the FDTD method in isotropic lossy dispersive media</t>
  </si>
  <si>
    <t>10.1002/(sici)1098-2760(199611)13:4&lt;190::aid-mop5&gt;3.0.co;2-h</t>
  </si>
  <si>
    <t>2-s2.0-0030282260</t>
  </si>
  <si>
    <t>['tm11 mode', 'suitable point', 'radiating edges', 'properly locating', 'measured data', 'improved considerably', 'francis group', 'fdtd method', 'experimental results', 'cavity model', 'aspect ratio']</t>
  </si>
  <si>
    <t>Previous experimental investigations revealed that by properly locating the feed along one of the radiating edges of rectangular microstrip antenna, 1:2 VSWR bandwidth can be improved considerably at TM11 mode. In this paper, keeping the location of the feed at a suitable point the effect of the variation of aspect ratio of the patch has been investigated. Further improvement in 1: 2 VSWR bandwidth with the change of aspect ratio has been observed and the measured data has been presented. These experimental results have been verified by FDTD method. Measured radiation patterns have also been presented alongwith theoretical computation by cavity model. ¬© 1996 Taylor &amp; Francis Group, LLC.</t>
  </si>
  <si>
    <t>397-400</t>
  </si>
  <si>
    <t>60020825;60020825;60020825</t>
  </si>
  <si>
    <t>57191005473;7202869307;7201666265</t>
  </si>
  <si>
    <t>Paul, P.;Roy, J. S.;Chowdhury, S. K.</t>
  </si>
  <si>
    <t>Paul P.</t>
  </si>
  <si>
    <t>Some investigations on the effect of aspect ratio on the impedance of a microstrip antenna at TM&lt;inf&gt;11&lt;/inf&gt; Mode</t>
  </si>
  <si>
    <t>10.1080/03772063.1996.11415948</t>
  </si>
  <si>
    <t>2-s2.0-0030282320</t>
  </si>
  <si>
    <t>['used even', 'transmission properties', 'similar systems', 'several advantages', 'reciprocity theorem', 'recent theoretical', 'radiation patterns', 'present method', 'photonic band', 'pbg crystal', 'good agreement', 'experimental results', 'driven frequency', 'antennas placed', 'also compare']</t>
  </si>
  <si>
    <t>Antennas | Photonic band-gap materials | Reciprocity for radiation patterns | Transfer matrix method</t>
  </si>
  <si>
    <t>We study the reflection and transmission properties of two-dimensional (2D) photonic band-gap (PBG) materials with the use of the transfer matrix method. Then, by combining this method with the reciprocity theorem, we calculate the radiation patterns of antennas placed on top of 2D PBG materials. The results are in good agreement with recent theoretical and experimental results in similar systems. We also compare the present method of calculating the radiation patterns with a recently proposed method where the PBG crystal is replaced with an equivalent reflection plane. We show that the present method has several advantages; for example, it can be used even for cases where the driven frequency of the antenna is not inside the PBG. ¬© 1996 John Wiley &amp; Sons, Inc.</t>
  </si>
  <si>
    <t>205-209</t>
  </si>
  <si>
    <t>60008023;60008023;60008023</t>
  </si>
  <si>
    <t>7006137179;57203053753;7403581673</t>
  </si>
  <si>
    <t>Sigalas, M. M.;Biswas, R.;Ho, K. M.</t>
  </si>
  <si>
    <t>Sigalas M.</t>
  </si>
  <si>
    <t>Theoretical study of dipole antennas on photonic band-gap materials</t>
  </si>
  <si>
    <t>10.1002/(SICI)1098-2760(199611)13:4&lt;205::AID-MOP9&gt;3.0.CO;2-Q</t>
  </si>
  <si>
    <t>2-s2.0-0030282793</t>
  </si>
  <si>
    <t>['program pcaad', 'measured results', 'ku band', 'also made']</t>
  </si>
  <si>
    <t>Microstrip patch antenna array | Microstrip-line feed</t>
  </si>
  <si>
    <t>The design and measured results of a single-layer 16 √ó 16 microstrip patch antenna array made from four 8 √ó 8 subarrays are presented. A comparison with theoretical results predicted by the program PCAAD is also made. The array was designed to operate in the Ku band (11.7-12.7 GHz). ¬© 1996 John Wiley &amp; Sons, Inc.</t>
  </si>
  <si>
    <t>213-216</t>
  </si>
  <si>
    <t>60021624;60026717;60006173</t>
  </si>
  <si>
    <t>6603646558;24522606100;7501501369</t>
  </si>
  <si>
    <t>Walcher, Douglas A.;Lee, Richard Q.;Lee, Kai Fong</t>
  </si>
  <si>
    <t>Cleveland;Toledo;Columbia</t>
  </si>
  <si>
    <t>NASA Glenn Research Center;The University of Toledo;University of Missouri</t>
  </si>
  <si>
    <t>60026717;60021624;60006173</t>
  </si>
  <si>
    <t>Walcher D.A.</t>
  </si>
  <si>
    <t>Ku-band microstrip patch antenna receiving array</t>
  </si>
  <si>
    <t>10.1002/(sici)1098-2760(199611)13:4&lt;213::aid-mop11&gt;3.0.co;2-9</t>
  </si>
  <si>
    <t>2-s2.0-0030283127</t>
  </si>
  <si>
    <t>['h planes', 'formulas based', 'experimentally verified']</t>
  </si>
  <si>
    <t>Far-field patterns | Microstrip antennas | Patch antennas | Patterns | Radiation patterns</t>
  </si>
  <si>
    <t>Formulas based on the two-slot, the canty, and the electric surface current models to determine the far-field radiation patterns in both the E and H planes of rectangular antenna elements have been studied and their validity has been assessed. Their variations were experimentally verified by analyzing a set of newly designed rectangular microstrip antenna elements with various substrate thicknesses. ¬© 1996 John Wiley &amp; Sons, Inc.</t>
  </si>
  <si>
    <t>221-226</t>
  </si>
  <si>
    <t>Calculation of the radiation patterns of rectangular microstrip antenna elements with various substrate thicknesses</t>
  </si>
  <si>
    <t>10.1002/(sici)1098-2760(199611)13:4&lt;221::aid-mop14&gt;3.0.co;2-b</t>
  </si>
  <si>
    <t>2-s2.0-0030283138</t>
  </si>
  <si>
    <t>['without screen', 'single pulse', 'shown previously', 'scan impedance', 'phase shift', 'finite array', 'excellent matches']</t>
  </si>
  <si>
    <t>Oscillations in scan impedance over a finite array have been shown previously; here they are modeled by a Gibbs-type standing wave. The wave period derived from the transform of a single pulse with phase shift is .5Œª/(1 - sin Œ∏0), which closely fits simulated array data. Gibbsian models containing sine integrals provide fair to excellent matches to computer-simulated dipole arrays, with and without screen, and for E and H plane scans. The E plane scan results are new, as are those for the H plane scan with screen.</t>
  </si>
  <si>
    <t>1631-1637</t>
  </si>
  <si>
    <t>Hansen, R. C.</t>
  </si>
  <si>
    <t>Tarzana</t>
  </si>
  <si>
    <t>R. C. Hansen, Inc.</t>
  </si>
  <si>
    <t>Finite array scan impedance Gibbsian models</t>
  </si>
  <si>
    <t>10.1029/96RS01366</t>
  </si>
  <si>
    <t>2-s2.0-0030283425</t>
  </si>
  <si>
    <t>['weaker nonlinearity', 'solution procedure', 'signal reconstruction', 'problems arises', 'possibly avoid', 'numerical point', 'main difficulty', 'inherent nonlinearity', 'global minimum', 'geometrical meaning', 'full detail', 'field testing', 'false solutions', 'discussed according', 'briefly recalled', 'better behavior', 'actual solution']</t>
  </si>
  <si>
    <t>Signal reconstruction from phaseless data occurs in electromagnetics both in the diagnostics of large reflector antennas and in the near-field testing of microwave and millimeter wave antennas. The main difficulty in solving such problems arises from its inherent nonlinearity. Because of the latter, in fact, the solution procedure can converge to a function which has nothing to deal with the actual solution. In this paper we review and summarize the properties of a recently proposed approach to phase retrieval problems which allows to understand and possibly avoid the false solution problem. To this end, ill-posedness of the problem is briefly recalled, and a convenient generalized solution is introduced as the global minimum of a proper functional whose local minima are indeed the false solutions of the problem. Then the geometrical meaning of such a functional is considered, and properties of the solution are discussed according to the formulation of the problem as a quadratic inverse one. In particular, the relevance of using nonredundant representations for the unknown of the problem and as many independent data as possible are discussed in full detail from both a theoretical and a numerical point of view. Finally, it is shown how the proposed solution procedure, descending from the adopted formulation based on a weaker nonlinearity with respect to the other ones, has indeed a better behavior as far as local minima problem is concerned.</t>
  </si>
  <si>
    <t>1887-1899</t>
  </si>
  <si>
    <t>60017293;60017293;60026777;60026777</t>
  </si>
  <si>
    <t>7003402426;6603673875;56963446400;7005281565</t>
  </si>
  <si>
    <t>Isernia, Tommaso;Soldovieri, Francesco;Leone, Giovanni;Pierri, Rocco</t>
  </si>
  <si>
    <t>Universit√† degli Studi della Campania Luigi Vanvitelli;Universit√† degli Studi di Napoli Federico II</t>
  </si>
  <si>
    <t>60026777;60017293</t>
  </si>
  <si>
    <t>Isernia T.</t>
  </si>
  <si>
    <t>On the local minima in phase reconstruction algorithms</t>
  </si>
  <si>
    <t>10.1029/96RS02154</t>
  </si>
  <si>
    <t>2-s2.0-0030283455</t>
  </si>
  <si>
    <t>['well suited', 'present method', 'perfect conductor', 'horn antenna', 'computational scheme', 'boundary conditions', 'bended waveguide', 'average fashion', 'arbitrary angle', 'also proposed']</t>
  </si>
  <si>
    <t>Arbitrary shaped boundary | FVTD method | PML ABC's | Radiation | Scattering</t>
  </si>
  <si>
    <t>This paper is concerned with a point-oriented finite volume time domain (FVTD) method in the Cartesian coordinate system and its application to the analysis of electromagnetic wave propagation in a bended waveguide as well as radiation from and receiving by a horn antenna with a flange of arbitrary angle. The perfectly matched layer (PML) is used for the absorbing boundary conditions (ABC's). The boundary conditions for a perfect conductor not well suited to the Cartesian coordinate system are also proposed. According to this algorithm, the boundary conditions are satisfied in an average fashion at the conductor surface without changing the computational scheme. In this sense, numerical computations based on the present method are simple but flexible. Numerical results show good convergence.</t>
  </si>
  <si>
    <t>1618-1623</t>
  </si>
  <si>
    <t>60009108;60009108;101950389</t>
  </si>
  <si>
    <t>7404384791;6602480744;7402500138</t>
  </si>
  <si>
    <t>Uchida, Kazunori;Shiotsuki, Kohji;Noda, Takeaki</t>
  </si>
  <si>
    <t>Fukuoka;Tokyo</t>
  </si>
  <si>
    <t>Fukuoka Institute of Technology;Nippon COMSYS Corporation</t>
  </si>
  <si>
    <t>60009108;101950389</t>
  </si>
  <si>
    <t>Uchida K.</t>
  </si>
  <si>
    <t>FVTD analysis of two-dimensional bended waveguide and horn antenna</t>
  </si>
  <si>
    <t>2-s2.0-0030283650</t>
  </si>
  <si>
    <t>['wave interferometry', 'vlbi ).', 'time interval', 'temporal variation', 'target source', 'sufficiently small', 'standard deviation', 'special emphasis', 'simultaneously observed', 'several kinds', 'separation angle', 'results indicate', 'phase compensation', 'observing source', 'method called', 'fringe phases', 'effective correction', 'calibrator phase', 'angular separation', '20 ¬∞', '10 ¬∞']</t>
  </si>
  <si>
    <t>Several kinds of techniques are under development for effective correction of a tropospheric phase fluctuation in millimeter- and submillimeter-wave radio interferometry, including very long baseline interferometry (VLBI). We report here the results of phase correction experiments using a method called "paired antennas method." In the method, pairs of closely located antennas are used for obtaining the fringe phases of both an observing source and an adjacent reference calibrator simultaneously, and the temporal variation of the obtained fringe phase of the target source is corrected by using the calibrator phase. In cases where the separation angle between the target source and the calibrator is sufficiently small, the correction will be almost perfectly made. The experiments were carried out with the Nobeyama millimeter array (NMA) with a special emphasis on examining the separation angle dependence of the degree of the phase compensation. We simultaneously observed the Japanese Communication Satellite (CS) and a quasar 3C279 passing near the satellite at 19 GHz using four antennas of the NMA in order to measure the fluctuation of the difference in their fringe phases in dependence on the angular separation. The standard deviation of the differential fringe phase estimated for 500-s time interval is reduced from 50¬∞-70¬∞ to 10¬∞ as the angular separation decreases from 20¬∞ or greater to a few degrees. The results indicate that the method is very useful for the correction of the tropospheric phase fluctuation in millimeter- and submillimeter-wave interferometry.</t>
  </si>
  <si>
    <t>1615-1625</t>
  </si>
  <si>
    <t>60029701;60029701;60029701;60029701;60029701</t>
  </si>
  <si>
    <t>6602540571;7404973074;35449270400;35552169300;35411779500</t>
  </si>
  <si>
    <t>Asaki, Yoshiharu;Saito, Masao;Kawabe, Ryohei;Morita, Ko Ichiro;Sasao, Tetsuo</t>
  </si>
  <si>
    <t>Mitaka</t>
  </si>
  <si>
    <t>National Institutes of Natural Sciences - National Astronomical Observatory of Japan</t>
  </si>
  <si>
    <t>Asaki Y.</t>
  </si>
  <si>
    <t>Phase compensation experiments with the paired antennas method</t>
  </si>
  <si>
    <t>10.1029/96RS02629</t>
  </si>
  <si>
    <t>2-s2.0-0030283997</t>
  </si>
  <si>
    <t>['transmitter configuration', 'technological features', 'system design', 'system assessment', 'reliability constraints', 'proposed approach', 'payload reliability', 'latter plays', 'key role', 'early stage', 'direct impact', 'design methodology', 'critical compromise', 'antenna specifications', 'antenna complexity', 'analytical relationship', 'also evaluated']</t>
  </si>
  <si>
    <t>An analytical relationship is derived between the reliability of the on-board power section of communication satellite systems and the effective isotropic radiated power requirement. The latter plays a key role in system design, yielding a direct impact on transmitter configuration and technological features, as well as on the critical compromise between transmitter and antenna specifications. Through the proposed approach, the impact of antenna complexity on the payload reliability is also evaluated. The analysis has been oriented to a design methodology of satellite payloads able to account for reliability constraints in a very early stage of system assessment. The methodology has been applied to a feasible satellite system. The achieved results confirm the usefulness and the potential of the approach.</t>
  </si>
  <si>
    <t>853-858</t>
  </si>
  <si>
    <t>60027509-60032350-60021030-60018783;60018783</t>
  </si>
  <si>
    <t>7102391180;6603929974</t>
  </si>
  <si>
    <t>Ruggieri, Marina;Corradi, Corradino</t>
  </si>
  <si>
    <t>Italy;Italy;United States;Italy</t>
  </si>
  <si>
    <t>Rome;Rome;Roanoke;L'Aquila</t>
  </si>
  <si>
    <t>Sapienza Universit√† di Roma;Universit√† degli Studi di Roma "Tor Vergata";ITT Night Vision;Universit√† degli Studi dell'Aquila</t>
  </si>
  <si>
    <t>60032350;60027509;60021030;60018783</t>
  </si>
  <si>
    <t>Ruggieri M.</t>
  </si>
  <si>
    <t>Reliability analysis of transmission requirements in communication satellite systems</t>
  </si>
  <si>
    <t>10.2514/3.26849</t>
  </si>
  <si>
    <t>2-s2.0-0030284391</t>
  </si>
  <si>
    <t>['winter thunderstorms', 'safir data', 'moving thunderclouds', 'ground discharges', 'forecasting cloud', 'coordinate fixed', 'cloud discharges', 'active area']</t>
  </si>
  <si>
    <t>Cloud-to-ground discharge prediction | Interferometry | SAFIR | Weather radar echo | Wide area thunderstorm forecasting</t>
  </si>
  <si>
    <t>The possibility of forecasting cloud-to-ground discharges is investigated. It is empirically well known that the cloud-to-ground discharges occasionally follow the cloud discharges, and the objective of this paper is to determine if it is true or false, using the SAFIR data for a few years. Since the development of thunderclouds is determined by the movement of its active area, the coordinate fixed to the moving thunderclouds is applied for analysis. The analyzed results suggest that forecasting cloud-to-ground discharges with 10-min advance notice for both summer and winter thunderstorms is a possibility.</t>
  </si>
  <si>
    <t>14-21</t>
  </si>
  <si>
    <t>60032227;60032227;60024322;60024322;60024322;60024322</t>
  </si>
  <si>
    <t>55462185500;7401545748;7004270862;36916954400;34868789700;7401553123</t>
  </si>
  <si>
    <t>Matsui, Toshiakl;Adachi, Mikio;Onuki, Jun;Kawasaki, Zen Ichiro;Wada, Masakazu;Matsuura, Kenji</t>
  </si>
  <si>
    <t>Osaka;Suita</t>
  </si>
  <si>
    <t>Kansai Electric Power Co., Inc.;Osaka University</t>
  </si>
  <si>
    <t>60032227;60024322</t>
  </si>
  <si>
    <t>Matsui T.</t>
  </si>
  <si>
    <t>Forecasting of cloud-to-ground discharge by SAFIR</t>
  </si>
  <si>
    <t>10.1002/eej.4391170502</t>
  </si>
  <si>
    <t>2-s2.0-0030284616</t>
  </si>
  <si>
    <t>['point solution', 'kalman filtering', 'attitude initialization', '7 deg', '4 deg']</t>
  </si>
  <si>
    <t>Methodology and results for the Global Positioning System based attitude determination of a gravity gradient stabilized satellite are presented. Algorithms for on-orbit antenna baseline estimation, attitude initialization, point solution, and Kalman filtering are described. These algorithms are demonstrated using flight data collected on board the U.S. Air Force RADCAL Satellite. The precision of the final attitude estimates is assessed to be at the level of 0.4 deg for pitch and roll and 0.7 deg for yaw.</t>
  </si>
  <si>
    <t>1201-1209</t>
  </si>
  <si>
    <t>7003948630;7201849914</t>
  </si>
  <si>
    <t>Axelrad, Penina;Ward, Lisa M.</t>
  </si>
  <si>
    <t>Axelrad P.</t>
  </si>
  <si>
    <t>Spacecraft attitude estimation using the global positioning system: methodology and results for RADCAL</t>
  </si>
  <si>
    <t>10.2514/3.21772</t>
  </si>
  <si>
    <t>2-s2.0-0030284666</t>
  </si>
  <si>
    <t>['typical amplitudes', 'poleward edge', 'phase velocity', 'observed coincident', 'midnight aurora', 'measured using', 'incoherence perpendicular', 'geomagnetic field', 'frequency range', 'following characteristics', 'electrostatic h', 'electric fields', 'copyright 1996', 'coherence parallel', '35 km', '3 khz', '20 mv', '0 hz']</t>
  </si>
  <si>
    <t>Broadband electric field fluctuations with typical amplitudes of 10-20 mV/m peak-to-peak and frequencies from 0 Hz to 3 kHz (BB-ELF) were observed coincident with a region of ‚â§ 200 eV transverse H+ acceleration (TAI) near the poleward edge of the pre-midnight aurora. The coherence and phase velocity of the electric fields were measured using a interferometric antenna array over the frequency range of ‚âà 100 Hz to 3 kHz. These electric field fluctuations were found to have the following characteristics: 1) incoherence perpendicular to the geomagnetic field, 2) coherence parallel to the the geomagnetic field, 3) parallel phase velocity (œâ/k‚à•) of 30 - 35 km/s upwards, 4) 0 &lt; |k‚à•/k‚ä•| &lt; 0.22. We show that these properties are compatible with the emission being electrostatic H+ cyclotron (EHC) waves. We also discuss possible generation mechanisms for the waves, and their relationship to the TAI. Copyright 1996 by the American Geophysical Union.</t>
  </si>
  <si>
    <t>3297-3300</t>
  </si>
  <si>
    <t>96GL03238</t>
  </si>
  <si>
    <t>60007776;60007776;60007776-60004855;60027646-60027576;60027646-60027576</t>
  </si>
  <si>
    <t>7004358645;7003753843;6602486926;7202687508;6603754473</t>
  </si>
  <si>
    <t>Bonnell, J.;Kintner, P.;Wahlund, J. E.;Lynch, K.;Arnoldy, R.</t>
  </si>
  <si>
    <t>United States;United States;United States;Sweden</t>
  </si>
  <si>
    <t>Durham;Durham;Ithaca;Kiruna</t>
  </si>
  <si>
    <t>University System of New Hampshire;University of New Hampshire Durham;Cornell University;Instiutet f√∂r rymdfysik</t>
  </si>
  <si>
    <t>60027646;60027576;60007776;60004855</t>
  </si>
  <si>
    <t>Bonnell J.</t>
  </si>
  <si>
    <t>Interferometric determination of broadband ELF wave phase velocity within a region of transverse auroral ion acceleration</t>
  </si>
  <si>
    <t>10.1029/96GL03238</t>
  </si>
  <si>
    <t>2-s2.0-0030285589</t>
  </si>
  <si>
    <t>['plasma discharge', 'long lifetime', 'ipl ).', 'ion beams', 'energy spread', 'driven source', '2 ev']</t>
  </si>
  <si>
    <t>Multicusp ion sources are capable of generating ion beams with low axial energy spread as required by the ion projection lithography (IPL). Longitudinal ion energy spread has been studied in two different types of plasma discharge: the filament discharge ion source characterized by its low axial energy spread and the rf-driven ion source characterized by its long source lifetime. For He+ ions, longitudinal ion energy spreads of 1-2 eV were measured for a filament discharge multicusp ion source which is within the IPL source requirements. Ion beams with larger axial energy spread (‚âÉ7 eV) were observed in the rf-driven source. A double-chamber ion source has been designed which combines the advantages of low axial energy spread of the filament discharge ion source with the long lifetime of the rf-driven source. The energy spread of the double chamber source is approximately 2 eV. ¬© 1996 American Vacuum Society.</t>
  </si>
  <si>
    <t>3947-3950</t>
  </si>
  <si>
    <t>60007174-60025038;60007174;60007174;60007174;60007174-60025038;60007174;60007174;60007174-60025038;60007174</t>
  </si>
  <si>
    <t>15034282600;7102835747;24772799900;57207413119;7102519231;7005484528;57199010549;7003468549;57206717146</t>
  </si>
  <si>
    <t>Lee, Y.;Gough, R. A.;Kunkel, W. B.;Leung, K. N.;Perkins, L. T.;Pickard, D. S.;Sun, L.;Vujic, J.;Williams, M. D.</t>
  </si>
  <si>
    <t>Berkeley;Berkeley</t>
  </si>
  <si>
    <t>University of California, Berkeley;Lawrence Berkeley National Laboratory</t>
  </si>
  <si>
    <t>60025038;60007174</t>
  </si>
  <si>
    <t>Lee Y.</t>
  </si>
  <si>
    <t>Development of ion sources for ion projection lithography</t>
  </si>
  <si>
    <t>10.1116/1.588701</t>
  </si>
  <si>
    <t>2-s2.0-0030286107</t>
  </si>
  <si>
    <t>['tpv ),', 'single layer', 'novel application', 'electrical power', 'critical component', 'converting heat', 'conversion efficiency', 'conversion concept']</t>
  </si>
  <si>
    <t>Masked ion beam lithography (MIBL) was employed to fabricate optical filter, as a critical component of an energy conversion system which utilizes semiconductor photovoltaics. This article will describe the operation and novel application of these devices and the MIBL pilot production line being facilitized. The conversion concept, thermophotovoltaics (TPV), when coupled with these MIBL produced bandpass filters, is capable of converting heat to electrical power with &gt;20% conversion efficiency. The EDTEK TPV filter is based on a high density array of slotted antenna elements patterned into a single layer of thin gold film. ¬© 1996 American Vacuum Society.</t>
  </si>
  <si>
    <t>3903-3906</t>
  </si>
  <si>
    <t>100386904;100386904;100386904;60005837;60005837;60008774</t>
  </si>
  <si>
    <t>7403018566;7006386150;7005413819;7401795231;7003913311;56838566600</t>
  </si>
  <si>
    <t>Morgan, M. D.;Horne, W. E.;Sundaram, V.;Wolfe, J. C.;Pendharkar, S. V.;Tiberio, R.</t>
  </si>
  <si>
    <t>Ithaca;Houston;Kent</t>
  </si>
  <si>
    <t>Cornell NanoScale Science &amp; Technology Facility;University of Houston;EDTEK, Inc.</t>
  </si>
  <si>
    <t>60008774;60005837;100386904</t>
  </si>
  <si>
    <t>Morgan M.D.</t>
  </si>
  <si>
    <t>Application of optical filters fabricated by masked ion beam lithography</t>
  </si>
  <si>
    <t>10.1116/1.588691</t>
  </si>
  <si>
    <t>2-s2.0-0030286108</t>
  </si>
  <si>
    <t>['simple feeds', 'shaped reflectors', 'results confirm', 'realistic designs', 'prescribed aperture', 'practical problems', 'necessary condition', 'aperture fields', 'also obtained']</t>
  </si>
  <si>
    <t>The problem of creating a directivity pattern within desired upper and lower bounds using a nonsuperdirective microwave antenna of prescribed aperture is studied, and a strong necessary condition for the existence of solutions is derived. The condition is tested in cases of interest in designing satellite antennas that provide regional coverages on the Earth. For these cases, aperture fields are found which closely approach directivity limits implied by the necessary condition. Realistic designs are also obtained for shaped reflectors with simple feeds, and the results confirm the strength of the necessary condition for practical problems.</t>
  </si>
  <si>
    <t>1671-1679</t>
  </si>
  <si>
    <t>106795264-60029470;106795264-60029470</t>
  </si>
  <si>
    <t>7101875340;7003443054</t>
  </si>
  <si>
    <t>Hay, S. G.;Poulton, G. T.</t>
  </si>
  <si>
    <t>Australia;Australia</t>
  </si>
  <si>
    <t>Melbourne;Sydney</t>
  </si>
  <si>
    <t>Commonwealth Scientific and Industrial Research Organization;Division of Radiophysics</t>
  </si>
  <si>
    <t>60029470;106795264</t>
  </si>
  <si>
    <t>Hay S.</t>
  </si>
  <si>
    <t>On the existence of nonsuperdirective aperture antennas with directivity patterns within desired bounds</t>
  </si>
  <si>
    <t>10.1029/96RS02560</t>
  </si>
  <si>
    <t>2-s2.0-0030286141</t>
  </si>
  <si>
    <t>['z direction', 'wave number', 'structure requires', 'slots cut', 'similar analyses', 'representative results', 'prior literature', 'paper addresses', 'mutual coupling', 'mutual admittance', 'moment method', 'isolated slots', 'integral equations', 'general three', 'fields radiated', 'exterior region', 'efficient methods', 'analytical green']</t>
  </si>
  <si>
    <t>This paper addresses the problem of evaluating the mutual coupling between slots cut in arbitrary cylindrical structures. The analysis of fields radiated in the exterior region of such a structure requires a numerical evaluation since there exists no analytical Green's function for the general three-dimensional (3-D) problem. The 3-D problem is reduced to a number of two-dimensional (2-D) problems by performing Fourier transform of fields and sources with respect to the axial (z) direction. The 2-D problems are formulated in terms of integral equations in kz (wave number in the z direction) space, and they are solved by the moment method. Mutual coupling expressions for slots cut in rectangular waveguide walls are obtained from an inverse Fourier transform of the 2-D spectral domain solutions. Comparisons to similar analyses in the prior literature for self-admittance of isolated slots and mutual admittance between pairs of slots are made. Efficient methods of determining the spectral domain solutions, criteria for sampling and truncation of the spectrum, and some representative results are presented.</t>
  </si>
  <si>
    <t>1651-1661</t>
  </si>
  <si>
    <t>Rengarajan, Sembiam R.</t>
  </si>
  <si>
    <t>Northridge</t>
  </si>
  <si>
    <t>California State University, Northridge</t>
  </si>
  <si>
    <t>Rengarajan S.</t>
  </si>
  <si>
    <t>Mutual coupling between slots cut in rectangular cylindrical structures: Spectral domain technique</t>
  </si>
  <si>
    <t>10.1029/96RS00891</t>
  </si>
  <si>
    <t>2-s2.0-0030286446</t>
  </si>
  <si>
    <t>['ultrawideband pulses', 'two classes', 'temporally compact', 'surface loading', 'scattering problems', 'physical behavior', 'moments solution', 'finite conductivity', 'discrete time', 'based upon', 'arbitrary conductivity', 'antenna surfaces']</t>
  </si>
  <si>
    <t>A numerical time domain approach to radiation and scattering problems is introduced for surfaces of arbitrary conductivity. This approach is based upon a method of moments solution of the electric field integral equation. The problem is posed as a second-kind integral equation in discrete time for those regions of the surface with finite conductivity; it is shown that this formulation possesses desirable stability properties. The numerical method introduced is used to determine the far field radiation of both directive and nondirective transient antennas excited by temporally compact, ultrawideband pulses when the antenna surfaces are subject to a Wu-King surface impedance profile. Such loads are shown to suppress the "late time ringing" resulting from reflected surface currents without significantly affecting the initial radiated waveform. In the case of nondirective transient radiators, such as the bicone or bow tie antenna, the presence of a surface loading has no effect on the peak radiated field strength. In the case of a directive transient radiator, such as a transverse electromagnetic horn, the introduction of a surface impedance reduces the radiated field strength somewhat. The difference in the physical behavior of these two classes of antenna is accounted for.</t>
  </si>
  <si>
    <t>1663-1669</t>
  </si>
  <si>
    <t>60022904;60008877;60008877</t>
  </si>
  <si>
    <t>7006124639;7202198727;57205397510</t>
  </si>
  <si>
    <t>Booker, S. M.;Lambert, A. P.;Smith, P. D.</t>
  </si>
  <si>
    <t>United States;United Kingdom</t>
  </si>
  <si>
    <t>Newark;Dundee</t>
  </si>
  <si>
    <t>New Jersey Institute of Technology;University of Dundee</t>
  </si>
  <si>
    <t>60022904;60008877</t>
  </si>
  <si>
    <t>Booker S.</t>
  </si>
  <si>
    <t>Calculation of surface impedance effects on transient antenna radiation</t>
  </si>
  <si>
    <t>10.1029/96RS00426</t>
  </si>
  <si>
    <t>2-s2.0-0030286816</t>
  </si>
  <si>
    <t>['terahertz detector', 'proposed model', 'lorentz theory', 'different parameters', 'dependent response', 'charge field', 'carrier transport', 'bias field', 'appropriate model', 'accelerated carriers']</t>
  </si>
  <si>
    <t>We propose a simple model based on the Drude-Lorentz theory of carrier transport to account for the details of the ultrashort terahertz pulses radiated from small photoconductive semiconductor antennas. The dynamics of the bias field under the influence of the space-charge field from the accelerated carriers is included in the model. We consider in detail the optical system used to image the terahertz radiation onto the terahertz detector, and we calculate the frequency-dependent response of the detector. The proposed model is compared with several different experiments, each focusing on different parameters of the model. Agreement between experiment and model is found in all cases, supporting the validity of this simple and appropriate model. ¬© 1996 Optical Society of America.</t>
  </si>
  <si>
    <t>2424-2436</t>
  </si>
  <si>
    <t>Journal of the Optical Society of America B: Optical Physics</t>
  </si>
  <si>
    <t>60029616;60029616;60029616</t>
  </si>
  <si>
    <t>6603136726;7101646653;35560442800</t>
  </si>
  <si>
    <t>Jepsen, P. Uhd;Jacobsen, R. H.;Keiding, S. R.</t>
  </si>
  <si>
    <t>Denmark</t>
  </si>
  <si>
    <t>Aarhus</t>
  </si>
  <si>
    <t>Aarhus Universitet</t>
  </si>
  <si>
    <t>Jepsen P.</t>
  </si>
  <si>
    <t>Generation and detection of terahertz pulses from biased semiconductor antennas</t>
  </si>
  <si>
    <t>10.1364/JOSAB.13.002424</t>
  </si>
  <si>
    <t>2-s2.0-0030287070</t>
  </si>
  <si>
    <t>['distortion 1', '85c ¬∞', '65c ¬∞']</t>
  </si>
  <si>
    <t>Community antenna television | Distributed feedback lasers</t>
  </si>
  <si>
    <t>Low-distortion 1.3Œºm DFB lasers operating from -40 to 85C¬∞ without any coolers are demonstrated. Extremely low threshold current of 17mA at 85C¬∞ is obtained. The lasers also realise low distortion &lt; -50dBc at 65C¬∞ in 78-channel CSO measurements.</t>
  </si>
  <si>
    <t>2247-2248</t>
  </si>
  <si>
    <t>60101699;60101699;60101699;60101699;60101699;60101699</t>
  </si>
  <si>
    <t>55738403400;7403544240;7202167419;35451252600;35449093100;7004308595</t>
  </si>
  <si>
    <t>Watanabe, H.;Shibata, K.;Aoyagi, T.;Takiguchi, T.;Higuchi, H.;Aiga, M.</t>
  </si>
  <si>
    <t>Watanabe H.</t>
  </si>
  <si>
    <t>Wide-temperature-range operation of 1.3 Œºm DFB lasers with low distortion for CATV application</t>
  </si>
  <si>
    <t>10.1049/el:19961513</t>
  </si>
  <si>
    <t>2-s2.0-0030287316</t>
  </si>
  <si>
    <t>['system onto', 'several advantages', 'photosynthetic bacteria', 'oscillator representation', 'order polarizabilities', 'motion approach', 'harvesting antennae', 'green plants', 'exciton green', 'exciton band', 'coupled set', 'conveniently analyzed', 'considerable reduction', 'computational effort', 'calculated using']</t>
  </si>
  <si>
    <t>The linear and third-order polarizabilities of the light-harvesting antennae of photosynthetic bacteria and green plants are calculated using an equation of motion approach which maps the system onto a coupled set of anharmonic excitonic oscillators. The oscillator representation is shown to have several advantages over the traditional picture based on properties of individual global eigenstates of the aggregate; besides a considerable reduction of computational effort, the dynamics of excitations in the two-exciton band is conveniently analyzed in terms of single-exciton Green's functions and the two-exciton scattering matrix. ¬© 1996 American Institute of Physics.</t>
  </si>
  <si>
    <t>8586-8601</t>
  </si>
  <si>
    <t>Journal of Chemical Physics</t>
  </si>
  <si>
    <t>60027165;60027165;60027165</t>
  </si>
  <si>
    <t>7006641583;35511412700;35473361700</t>
  </si>
  <si>
    <t>K√ºhn, O.;Chernyak, V.;Mukamel, S.</t>
  </si>
  <si>
    <t>Rochester</t>
  </si>
  <si>
    <t>University of Rochester</t>
  </si>
  <si>
    <t>K√ºhn O.</t>
  </si>
  <si>
    <t>Two-exciton spectroscopy of photosynthetic antenna complexes: Collective oscillator analysis</t>
  </si>
  <si>
    <t>10.1063/1.472642</t>
  </si>
  <si>
    <t>2-s2.0-0030287480</t>
  </si>
  <si>
    <t>['smooth sense', 'periodic function', 'new theory', 'independent antennas', 'generalized approach', 'fractal geometry', 'discrete sense', 'directive gain', 'antenna configurations']</t>
  </si>
  <si>
    <t>A generalized approach to the study of frequency-independent antennas is presented which relies on the recently developed theory of fractal geometry. It is demonstrated that this fractal geometric interpretation allows for the ability to characterize a much wider class of frequency-independent antennas. This includes radiating structures which are self-similar in the discrete sense, the smooth sense, and even the "rough" sense. The antenna configurations in this paper are all self-similar and have been parameterized in terms of a common similarity factor of œÑ. Finally, it is shown how this new theory of self-similar fractal radiators may be employed to develop a multiband linear array design methodology for which the directive gain is a log-periodic function of frequency.</t>
  </si>
  <si>
    <t>1331-1343</t>
  </si>
  <si>
    <t>60001439;60136252</t>
  </si>
  <si>
    <t>55925714300;56036142700</t>
  </si>
  <si>
    <t>Werner, D. H.;Werner, P. L.</t>
  </si>
  <si>
    <t>Frequency-independent features of self-similar fractal antennas</t>
  </si>
  <si>
    <t>10.1029/96RS02126</t>
  </si>
  <si>
    <t>2-s2.0-0030287832</t>
  </si>
  <si>
    <t>['printed dipole', 'moment method', 'infinite substrate', 'analyze far']</t>
  </si>
  <si>
    <t>Critical angle | Far/near-field pattern | Fourier integral | Printed dipole | Stationary phase method</t>
  </si>
  <si>
    <t>The printed dipole on a semi-infinite substrate is investigated. The solution is based on the moment method in the Fourier transform domain. We analyze far-field and near-field radiation patterns for a printed dipole. Therefore, we make radiation fields clear.</t>
  </si>
  <si>
    <t>1860-1861</t>
  </si>
  <si>
    <t>60008107;60008107;60024188</t>
  </si>
  <si>
    <t>55226752800;7003938202;7006355696</t>
  </si>
  <si>
    <t>Wada, Tomotaka;Kominami, Masanobu;Kusaka, Hiroji</t>
  </si>
  <si>
    <t>Daito;Sakai</t>
  </si>
  <si>
    <t>Osaka Sangyo University;Osaka Prefecture University</t>
  </si>
  <si>
    <t>60024188;60008107</t>
  </si>
  <si>
    <t>Wada T.</t>
  </si>
  <si>
    <t>Radiation fields of a printed-dipole on a semi-infinite substrate</t>
  </si>
  <si>
    <t>2-s2.0-0030287984</t>
  </si>
  <si>
    <t>['wave polarization', 'trace back', 'spacecraft body', 'source regions', 'shoft antennas', 'scale model', 'rheometry serves', 'rheometry enables', 'planet saturn', 'paper reports', 'jupiter flyby', 'incoming waves', 'graphically depicted', 'detailed discussion', 'collected data', 'certain degree', 'cassini spacecraft']</t>
  </si>
  <si>
    <t>Rheometry serves as a method for the determination of effective length vectors of shoft antennas by means of electrolytic tank measurements. This paper reports on the application of rheometry to the three linear monopoles mounted for the purposes of the Radio and Plasma Wave Science Experiment on the Cassini spacecraft, which will fly to planet Saturn. The voltage signals induced by incoming waves from the Saturnian radio emissions will be recorded for further evaluation. By direction-finding techniques one will trace back from the collected data to the source regions of the received radio waves and determine the wave polarization. An accurate direction finding is only possible if the effective length vectors of the antennas, which are affected by the spacecraft body, are known to a certain degree of accuracy. It is investigated how rheometry enables the determination of the effective length vectors with the help of a scale model. After a detailed discussion of the fundamentals of rheometry, the application of rheometry to the Cassini scale model is described. The results of the measurements are graphically depicted and discussed with the requirements for direction finding taken into consideration. Finally, an overview of the inflight antenna calibration is given, which will be possible by utilizing the strong Jovian radio emissions during Cassini's Jupiter flyby.</t>
  </si>
  <si>
    <t>1299-1311</t>
  </si>
  <si>
    <t>60020103;60020103;60003674;60020103</t>
  </si>
  <si>
    <t>7005640512;6602331725;35556245200;6602099113</t>
  </si>
  <si>
    <t>Rucker, H. O.;Macher, W.;Manning, R.;Ladreiter, H. P.</t>
  </si>
  <si>
    <t>Austria;France</t>
  </si>
  <si>
    <t>Graz;Paris</t>
  </si>
  <si>
    <t>Institut fur Weltraumforschung;L'Observatoire de Paris</t>
  </si>
  <si>
    <t>60020103;60003674</t>
  </si>
  <si>
    <t>Rucker H.</t>
  </si>
  <si>
    <t>Cassini model rheometry</t>
  </si>
  <si>
    <t>10.1029/96RS01972</t>
  </si>
  <si>
    <t>2-s2.0-0030288277</t>
  </si>
  <si>
    <t>['vertical dipole', 'three pairs', 'radiation characteristics', 'quarter wave', 'proposed antenna', 'practical design', 'parasitic elements', 'omnidirectional pattern', 'moment method', 'mobile communication', 'inverse rotation', 'input impedance', 'fixed spacing', 'feeding network', 'experimental results', 'experimental result', 'depicted using', 'contour map', 'computational results', 'circular polarization', 'calculated results', 'building walls', 'axial ratio', '8 %.', '2 dbi']</t>
  </si>
  <si>
    <t>Circular polarization | Induced electromotive force method | Mobile communication | Omnidirectional pattern</t>
  </si>
  <si>
    <t>A circularly polarized omnidirectional antenna consisting of a vertical sleeve dipole and three pairs of tilted parasitic elements set around it is proposed. The antenna is useful to mobile communication because the use of circular polarization allows us to suppress the effect of multi-path reflection waves (inverse rotation) caused by building walls and surface of the ground. The antenna with an omnidirectional pattern has a simple structure without a feeding network for radiating circular polarization. To understand the radiation characteristics of the proposed antenna, an approximation theory using the induced electromotive force method is introduced. As an example, using a fixed spacing of a quarter wave-length between the vertical dipole and the parasitic elements, the possibility of generation of circular polarization is examined. Then the computational results of the axial ratio and the input impedance are compared with the results of the numerical analysis using the moment method and the experimental result. The radiation characteristics of the antenna can be understood by using the approximation theory introduced here. As a summary of the study, the contour map of the axial ratio of circular polarization is depicted using the moment method. For practical design of this antenna, a small correction factor should be multiplied to the calculated results. From the experimental results, the proposed antenna has a gain of 2 dBi and 3 dB band-width with an axial ratio of about 8%.</t>
  </si>
  <si>
    <t>1704-1710</t>
  </si>
  <si>
    <t>60002561;60031293;60002561</t>
  </si>
  <si>
    <t>36908839300;7003439027;35554356600</t>
  </si>
  <si>
    <t>Sakaguchi, Koichi;Hamaki, Tohru;Hasebe, Nozomu</t>
  </si>
  <si>
    <t>NEC Corporation;Nihon University</t>
  </si>
  <si>
    <t>60031293;60002561</t>
  </si>
  <si>
    <t>Sakaguchi K.</t>
  </si>
  <si>
    <t>A circularly polarized omnidirectional antenna</t>
  </si>
  <si>
    <t>2-s2.0-0030288393</t>
  </si>
  <si>
    <t>['proximity effects', 'physical distance', 'observation angles', 'larger distances', 'antenna gain', 'accurate prediction']</t>
  </si>
  <si>
    <t>Absorbing boundary conditions (ABCs) are needed to surround an antenna and terminate the finite difference time domain spatial domain. The proximity effects of ABCs which are close to the antenna are investigated, and it is shown that specifying the physical distance between an antenna and the ABCs is preferable to specifying the number of cells. Distances of about 0.5Œª have been shown to produce good radiation patterns at all observation angles, but larger distances are necessary for accurate prediction of antenna gain. The use of the Berenger perfectly matched layer (PML) allows the amount of free space surrounding a structure to be reduced but incurs a computational penalty depending on the thickness of the PML.</t>
  </si>
  <si>
    <t>1845-1852</t>
  </si>
  <si>
    <t>60022109;60022109;60022109</t>
  </si>
  <si>
    <t>7006149584;7006827241;7005771768</t>
  </si>
  <si>
    <t>Rayner, M.;Olver, A. D.;Monk, A. D.</t>
  </si>
  <si>
    <t>Rayner M.</t>
  </si>
  <si>
    <t>Proximity effects of absorbing boundary conditions on antenna radiation patterns</t>
  </si>
  <si>
    <t>10.1029/96RS02215</t>
  </si>
  <si>
    <t>2-s2.0-0030288628</t>
  </si>
  <si>
    <t>['whose directivity', 'well suited', 'new type', 'experimental tests', 'electrostatic antenna', 'deg range', 'db range', 'based applications', 'adaptations electronically', 'adaptable antenna']</t>
  </si>
  <si>
    <t>A new type of adaptable antenna is described that points over a 6-deg range and whose directivity is varied over a 6.5-dB range in experimental tests. The electrostatic antenna concept presented here can be regarded as a compromise between the low-performance mechanical method of adapting the far-field beam pattern and the high-performance but often prohibitively complex method of carrying out the adaptations electronically. The electrostatic antenna is shown to be well suited for space-based applications.</t>
  </si>
  <si>
    <t>843-847</t>
  </si>
  <si>
    <t>60004923;60004923</t>
  </si>
  <si>
    <t>7004653488;55724388100</t>
  </si>
  <si>
    <t>Silverberg, Larry;Stanley, Robert</t>
  </si>
  <si>
    <t>Raleigh</t>
  </si>
  <si>
    <t>NC State University</t>
  </si>
  <si>
    <t>Silverberg L.</t>
  </si>
  <si>
    <t>Space-based electrostatic antenna design with pointing and beam width control</t>
  </si>
  <si>
    <t>10.2514/3.26847</t>
  </si>
  <si>
    <t>2-s2.0-0030288671</t>
  </si>
  <si>
    <t>['weak turbulence', 'turbulence strength', 'theory predicts', 'strong turbulence', 'spot profile', 'spot broadening', 'significantly broadened', 'significantly alter', 'rigorously describes', 'recent theoretical', 'ratio w', 'rass ).', 'range r', 'radar wavelength', 'radar return', 'radar beam', 'primary effect', 'horizontal dimension', 'fourfold integral', 'extended tails', 'experimental work', 'e .,', 'diameter proportional', 'central core', 'beam radar', 'axis intensity', 'atmospheric turbulence', 'alternate formulation']</t>
  </si>
  <si>
    <t>A theory developed almost 20 years ago suggests that atmospheric turbulence does not significantly alter the average spot size of the radar return from a radio acoustic sounding system (RASS). This theory predicts that the primary effect of turbulence is a reduction of the on-axis intensity and the formation of extended tails in the spot profile, with little or no broadening of the central core of the spot. For a narrow-beam radar, the width of the central core was found to be proportional to the diameter of the radar transmitting antenna. We demonstrate that this conclusion is based on an erroneous numerical evaluation of a fourfold integral that rigorously describes the spot profile. We use an alternate formulation to show that the spot profile can be expressed as a convolution of the radar antenna illumination function and a function whose width depends on the strength of turbulence. This convolution is governed by the ratio W/œÅ0, where W is the horizontal dimension of the radar beam and œÅ0 is the characteristic transverse scale of the turbulence-induced acoustic wavefront distortions, both evaluated at the range R of interest. In weak turbulence (i.e., when W ‚â™ œÅ0) the spot profile approximates the antenna illumination function. In strong turbulence (i.e., when œÅ0 ‚â™ W) the spot profile is significantly broadened and has a diameter proportional to ŒªR/œÅ0, where Œª is the radar wavelength. The spot broadening is consistent with recent theoretical and experimental work. The approximate spot profile as a function of turbulence strength for a variety of circularly symmetric antenna illumination functions is examined.</t>
  </si>
  <si>
    <t>1531-1540</t>
  </si>
  <si>
    <t>60027716;60027716</t>
  </si>
  <si>
    <t>7004225436;7004459537</t>
  </si>
  <si>
    <t>Lataitis, Richard J.;Clifford, Steven F.</t>
  </si>
  <si>
    <t>National Oceanic and Atmospheric Administration</t>
  </si>
  <si>
    <t>Lataitis R.J.</t>
  </si>
  <si>
    <t>Effect of atmospheric turbulence on the spot size of a radio-acoustic sounding system: A calculation revisited</t>
  </si>
  <si>
    <t>10.1029/96RS02631</t>
  </si>
  <si>
    <t>2-s2.0-0030288789</t>
  </si>
  <si>
    <t>['virtual states', 'role similar', 'results presented', 'remarkable observation', 'nonlinear optics', 'dynamic localization', 'compare favourably', 'becomes negative']</t>
  </si>
  <si>
    <t>We report the observation of dynamic localization, absolute negative conductance (ANC) and multiphoton stimulated emission in sequential resonant tunnelling semiconductor superlattice bow-tie antenna coupled to intense terahertz electric fields. Perhaps the most remarkable observation is that with increasing terahertz field strength the conductance near zero d.c. bias decreases towards zero and then becomes negative. The results presented here compare favourably with a model in which virtual states, familiar from nonlinear optics, take a role similar to the unperturbed quantum well states.</t>
  </si>
  <si>
    <t>1596-1600</t>
  </si>
  <si>
    <t>11 SUPPL. S</t>
  </si>
  <si>
    <t>Semiconductor Science and Technology</t>
  </si>
  <si>
    <t>60029241;60029241;60029241;60029241;60029241;60029241;60029241;60029241;60029241</t>
  </si>
  <si>
    <t>7004435449;22959596100;56634806100;35417089300;7006451270;57207907697;35462445500;7006018466;7006645981</t>
  </si>
  <si>
    <t>Keay, B. J.;Aversa, C.;Zeuner, S.;Allen, S. J.;Campman, K. L.;Maranowski, K. D.;Gossard, A. C.;Bhattacharya, U.;Rodwell, M. J.W.</t>
  </si>
  <si>
    <t>University of California, Santa Barbara</t>
  </si>
  <si>
    <t>Keay B.</t>
  </si>
  <si>
    <t>Virtual states, dynamic localization, absolute negative conductance and stimulated multiphoton emission in semiconductor superlattices</t>
  </si>
  <si>
    <t>10.1088/0268-1242/11/11S/025</t>
  </si>
  <si>
    <t>2-s2.0-0030289152</t>
  </si>
  <si>
    <t>['transverse electric', 'propagation perpendicular', 'present theoretical', 'planar geometry', 'opposite directions', 'modes propagating', 'metallic cylinder', 'magnetic field', 'cyclotron frequency', 'conducting plane']</t>
  </si>
  <si>
    <t>We present theoretical and experimental results relevant to azimuthal magnetoplasma sheath waves in the case of the magnetic field parallel to the axis of a thick conducting cylinder. For the theory, a planar geometry is used with the ambient magnetic field parallel to the conducting plane and propagation perpendicular to the magnetic field. The results show two low-frequency transverse magnetic (TM) modes propagating in opposite directions with different propagation constants and also different cutoff frequencies separated by the cyclotron frequency. At frequencies above the upper hybrid frequency, one unidirectional TM mode is found. No transverse electric (TE) modes have been found. The experimental setup consists of a metallic cylinder with two protruding radial monopole antennas separated by an angle of 90¬∞, placed in an axially magnetized laboratory plasma. Measurements of the two-port S parameters clearly show nonreciprocity caused by the propagation of different wave modes in opposite directions.</t>
  </si>
  <si>
    <t>1599-1613</t>
  </si>
  <si>
    <t>60016849;60016849</t>
  </si>
  <si>
    <t>6507407553;7003913442</t>
  </si>
  <si>
    <t>L√ºttgen, Andrea A.E.;Balmain, Keith G.</t>
  </si>
  <si>
    <t>University of Toronto</t>
  </si>
  <si>
    <t>L√ºttgen A.A.E.</t>
  </si>
  <si>
    <t>Nonreciprocal magnetoplasma sheath waves</t>
  </si>
  <si>
    <t>10.1029/96RS02193</t>
  </si>
  <si>
    <t>2-s2.0-0030289161</t>
  </si>
  <si>
    <t>['rms approximation', 'negative functional', 'iterative method', 'francis group']</t>
  </si>
  <si>
    <t>An iterative method for arbitrary antenna array amplitude radiation pattern phase- only synthesis is presented. The problem is solved in RMS approximation and is reduced to minimization of a non-negative functional by element excitation phases (sequentially by one element phase or by two element phases at each iteration) and by the phase of the given amplitude pattern. ¬© 1996 Taylor and Francis Group, LLC.</t>
  </si>
  <si>
    <t>585-589</t>
  </si>
  <si>
    <t>101055143;60005913</t>
  </si>
  <si>
    <t>7003513371;57195087952</t>
  </si>
  <si>
    <t>Khzmalyan, A. D.;Kondrat‚Äôyev, S.</t>
  </si>
  <si>
    <t>Russian Federation;Russian Federation</t>
  </si>
  <si>
    <t>Moscow;Moscow</t>
  </si>
  <si>
    <t>National Research University ‚ÄúMoscow Power Engineering Institute‚Äù;State Scientific Inst `Altair'</t>
  </si>
  <si>
    <t>60005913;101055143</t>
  </si>
  <si>
    <t>Khzmalyan A.</t>
  </si>
  <si>
    <t>Phase-only synthesis of antenna array amplitude pattern</t>
  </si>
  <si>
    <t>10.1080/002072196136490</t>
  </si>
  <si>
    <t>2-s2.0-0030289558</t>
  </si>
  <si>
    <t>['usual meanings', 'tissue masses', 'time derivative', 'symbols œé', 'specific heat', 'near field', 'metallic implantations', 'metallic elements', 'mass density', 'investigated numerically', 'implantation site', 'human head', 'human body', 'heating caused', 'electrical conductivity', 'dipole antenna', 'c dt', 'body tissue', 'averaged sar', '4 ]).']</t>
  </si>
  <si>
    <t>Electromagnetic waves | Human factors | Sar (biological)</t>
  </si>
  <si>
    <t>The effect of metallic implantations on the absorbed power distribution within a human head is studied numerically using a lossy dielectric sphere containing conducting elements excited by the near field of a dipole antenna. Introduction: In recent years many calculations have been made of the heating caused in a human body by incident electromagnetic radiation (for example, [1 - 4]). The specific absorption rate (SAR), defined as SAR = œÉ|E|2/œÅ = c dT/dt is equivalent to the tissue heating rate, where the symbols œÉ for electrical conductivity, œÅ for mass density, c for specific heat and c/T/dt for the time derivative of the temperature in body tissue have their usual meanings. Current radiation protection standards (CENELEC [5], ANSI [6]) specify threshold values for averaged SAR, averaged over tissue masses of 1 or 10g, which should not be exceeded by any mobile telephone apparatus. Metallic elements at or near the resonant length within the head dielectric medium might be expected to cause an increase in SAR at the implantation site. This has been investigated numerically.</t>
  </si>
  <si>
    <t>2217-2219</t>
  </si>
  <si>
    <t>60003896;60003896</t>
  </si>
  <si>
    <t>55471758700;57196853128</t>
  </si>
  <si>
    <t>Cooper, J.;Hombach, V.</t>
  </si>
  <si>
    <t>Bonn</t>
  </si>
  <si>
    <t>Deutsche Telekom</t>
  </si>
  <si>
    <t>Cooper J.</t>
  </si>
  <si>
    <t>Increase in specific absorption rate in human heads arising from implantations</t>
  </si>
  <si>
    <t>10.1049/el:19961507</t>
  </si>
  <si>
    <t>2-s2.0-0030289764</t>
  </si>
  <si>
    <t>['simulation technique', 'prismatic elements', 'planar platform', 'numerical results', 'boundary integral', 'antenna slot']</t>
  </si>
  <si>
    <t>A hybrid finite element-boundary integral (FE-BI) simulation technique to treat narrow slot antennas etched on a planar platform is discussed. Specifically, the prismatic elements are used to reduce the redundant sampling rates and ease the mesh generation process. Numerical results for an antenna slot and frequency selective surfaces are presented in order to demonstrate the validity and capability of the technique.</t>
  </si>
  <si>
    <t>1837-1844</t>
  </si>
  <si>
    <t>60025778;60025778;60021080</t>
  </si>
  <si>
    <t>7402707970;7102576479;7501739936</t>
  </si>
  <si>
    <t>Gong, Jian;Volakis, John L.;Wang, Helen T.G.</t>
  </si>
  <si>
    <t>Ann Arbor;China Lake</t>
  </si>
  <si>
    <t>University of Michigan, Ann Arbor;Naval Air Warfare Center Weapons Division</t>
  </si>
  <si>
    <t>60025778;60021080</t>
  </si>
  <si>
    <t>Gong J.</t>
  </si>
  <si>
    <t>Efficient finite element simulation of slot antennas using prismatic elements</t>
  </si>
  <si>
    <t>10.1029/96RS02423</t>
  </si>
  <si>
    <t>2-s2.0-0030289825</t>
  </si>
  <si>
    <t>['visibility data', 'temporal variations', 'resolution images', 'radar interferometry', 'radar beam', 'radar backscatter', 'plasma irregularities', 'per √∫,', 'near lima', 'kilometers wide', 'incompletely sampled', 'images represent', 'fourier transform', 'data available', 'brightness distribution', 'animating sequences']</t>
  </si>
  <si>
    <t>Radar interferometry with multiple collinear antenna baselines has been performed at Jicamarca, near Lima, Per√∫, and high-resolution images of plasma irregularities in equatorial spread F have been constructed from the data. The images represent the brightness distribution of the radar backscatter, which is the Fourier transform of the visibility or spatial cross correlation of the scattered radar signal on the ground. The visibility data are noisy and incompletely sampled, and we have used the maximum entropy method to perform the Fourier transform, making optimal use of the data available. Using the current antenna configuration at Jicamarca, the radar imaging technique is able to resolve structures within the radar beam that are just a few kilometers wide. By animating sequences of images, we can observe the evolution of ionospheric irregularities without confusing spatial and temporal variations.</t>
  </si>
  <si>
    <t>1567-1578</t>
  </si>
  <si>
    <t>Hysell, D. L.</t>
  </si>
  <si>
    <t>Clemson</t>
  </si>
  <si>
    <t>Clemson University</t>
  </si>
  <si>
    <t>Hysell D.</t>
  </si>
  <si>
    <t>Radar imaging of equatorial F region irregularities with maximum entropy interferometry</t>
  </si>
  <si>
    <t>10.1029/96RS02334</t>
  </si>
  <si>
    <t>2-s2.0-0030290109</t>
  </si>
  <si>
    <t>['zns substrates', 'zns substrate', 'v ¬∑', 'substrate temperature', 'si3n4 substrates', 'si3n4 substrate', 'hole concentration', 'hall mobility', 'detected voltage', '360 cm2']</t>
  </si>
  <si>
    <t>Infrared laser detection | Point-contact IR detector | Polycrystalline Ge film | Warm carrier device | ZnS substrate</t>
  </si>
  <si>
    <t>The Hall mobility of Ge thin films deposited on ZnS substrates at a substrate temperature of 600¬∞C was 360 cm2/V¬∑s for a hole concentration of 3 √ó 1017 cm-3. This value was about 3.6 times larger than that obtained for Ge films deposited on Si3N4 substrates. A point-contact warm carrier device fabricated using Ge film deposited on ZnS substrate has a detected voltage for CO2 laser radiation about ten times higher than that of a device fabricated using Ge film deposited on Si3N4 substrate.</t>
  </si>
  <si>
    <t>5689-5690</t>
  </si>
  <si>
    <t>Uchida, Takashi;Shimizu, Takashi;Yasuoka, Yoshizumi</t>
  </si>
  <si>
    <t>Antenna-coupled warm carrier device using polycrystalline Ge film vacuum deposited on ZnS substrate</t>
  </si>
  <si>
    <t>10.1143/jjap.35.5689</t>
  </si>
  <si>
    <t>2-s2.0-0030290454</t>
  </si>
  <si>
    <t>['test antennas', 'slightly less', 'proposed method', 'numerical results', 'measurement results', 'mbaa ),', 'good agreement', 'forming network', 'diversity gain', 'diversity branch', 'directional diversity', 'cumulative distribution', 'computer simulation', 'branch configuration', '5 db', '4 branches', '1 db']</t>
  </si>
  <si>
    <t>Correlation coefficient | Directive diversity | Diversity gain | Planar MBAA</t>
  </si>
  <si>
    <t>A method is proposed for constructing a diversity branch with each beam of a planar multibeam array antenna (MBAA), and its diversity reception characteristics are evaluated. The proposed method is a kind of directional diversity. If the beam-forming network of the MBAA is lossless, each beam is orthogonal to the other so that a branch configuration with its correlation coefficient close to zero can be expected. With respect to a three-element planar MBAA that has an easy hardware implementation, computer simulations assuming a Rayleigh distribution environment and an indoor diversity reception measurement with test antennas were carried out. The effectiveness of the method is confirmed as well as good agreement between the numerical results and the measurement results in the Rayleigh distribution environment. The diversity gain at the 1 percent value of the cumulative distribution by computer simulation is about 10, 13 and 14.5 dB for 2, 3 and 4 branches. Improvement of slightly less than 1 dB is expected for the addition of one extra branch.</t>
  </si>
  <si>
    <t>104-113</t>
  </si>
  <si>
    <t>60024751-60025555;60024751;60024751;60024751</t>
  </si>
  <si>
    <t>7006380474;7006264549;56216531000;7003894513</t>
  </si>
  <si>
    <t>Mano, Shuji;Kimata, Masayuki;Inagaki, Naoki;Kikuma, Nobuyoshi</t>
  </si>
  <si>
    <t>Tokyo;Nagoya</t>
  </si>
  <si>
    <t>Nippon Telegraph and Telephone Corporation;Nagoya Institute of Technology</t>
  </si>
  <si>
    <t>60025555;60024751</t>
  </si>
  <si>
    <t>Mano S.</t>
  </si>
  <si>
    <t>Application of planar multibeam array antennas to diversity reception</t>
  </si>
  <si>
    <t>10.1002/ecja.4410791110</t>
  </si>
  <si>
    <t>2-s2.0-0030291322</t>
  </si>
  <si>
    <t>['still maintaining', 'sierpinski antenna', 'multiband behaviour', 'fractal structure', 'experimental results']</t>
  </si>
  <si>
    <t>Antenna arrays | Antennas | Fractals</t>
  </si>
  <si>
    <t>A scheme for modifying the spacing between the bands of the Sierpinski antenna is introduced. Experimental results of two novel designs of fractal antennas suggest that the fractal structure can be perturbed to enable the log-period to be changed while still maintaining the multiband behaviour of the antenna.</t>
  </si>
  <si>
    <t>2186-2188</t>
  </si>
  <si>
    <t>60007592;60007592;60007592;60007592</t>
  </si>
  <si>
    <t>7006058796;56883021900;6506139525;6701438680</t>
  </si>
  <si>
    <t>Puente, C.;Romeu, J.;Bartolem√©, R.;Pous, R.</t>
  </si>
  <si>
    <t>Barcelona</t>
  </si>
  <si>
    <t>Universitat Polit√®cnica de Catalunya</t>
  </si>
  <si>
    <t>Puente C.</t>
  </si>
  <si>
    <t>Perturbation of the Sierpinski antenna to allocate operating bands</t>
  </si>
  <si>
    <t>10.1049/el:19961476</t>
  </si>
  <si>
    <t>2-s2.0-0030291509</t>
  </si>
  <si>
    <t>['te11x mode', 'taper angles', 'radiation patterns', 'polarization level', 'optimum design', 'near field', 'gain could', 'francis group', 'experimental investigations', 'different configurations', 'axial length']</t>
  </si>
  <si>
    <t>Theoretical and experimental investigations on the near field and radiation characteristics show a fairly good agreement which justifies the TE11x mode of excitation. Eight polyrod antennas of different configurations were built and tested as functions of taper angles, straight and curved axial lengths, and frequency of excitation. It is found that the radiation patterns, cross-polarization level, beamwidth and gain could be controlled not only by the axial length and taper angles but also by shaping the axis of the polyrods in order to realize an optimum design. ¬© 1996 Taylor and Francis Group, LLC.</t>
  </si>
  <si>
    <t>60019578;60022193;60014097</t>
  </si>
  <si>
    <t>7005495605;7103257560;7101918667</t>
  </si>
  <si>
    <t>Palit, S. K.;Rayner, J. P.;Chatterjee, R.</t>
  </si>
  <si>
    <t>Australia;Australia;India</t>
  </si>
  <si>
    <t>Canberra;Melbourne;Bengaluru</t>
  </si>
  <si>
    <t>University of Canberra;Monash University;Indian Institute of Science</t>
  </si>
  <si>
    <t>60022193;60019578;60014097</t>
  </si>
  <si>
    <t>Palit S.K.</t>
  </si>
  <si>
    <t>Analysis and design of beam-shaped rectangular polyrod antennas</t>
  </si>
  <si>
    <t>10.1080/002072196136508</t>
  </si>
  <si>
    <t>2-s2.0-0030291641</t>
  </si>
  <si>
    <t>['used lectins', 'sea ),', 'putative involvement', 'pupal development', 'neuron somata', 'glomerular neuropile', 'glomerular contours', 'crucial role', 'complementary pattern', 'cell interactions', 'arachis hypogen']</t>
  </si>
  <si>
    <t>Development | Honeybee | Insect | Lectins | Olfactory system</t>
  </si>
  <si>
    <t>Glycoproteins are thought to play a crucial role in cell-cell interactions during nervous system ontogeny both in vertebrates and invertebrates. In order to investigate the putative involvement of such molecules during bee brain ontogeny we used lectins for their ability to bind specifically carbohydrate moieties. The expression of four lectin receptors, i.e. Arachis hypogen (PNA), Triticum vulgaris (WGA), Glycine max (SEA), and Concanavalin A (Con A) has been studied during pupal development and in the adult. The antennal lobe shows a complementary pattern of expression of Con A which stains both neuron somata and glomerular contours, and PNA, which stains the glomerular neuropile. SEA strongly stained the perineurium, trachea and mushroom body neuropile, while other neuropiles were not stained. WGA stained neuronal somata and the core of the glomeruli.</t>
  </si>
  <si>
    <t>731-740</t>
  </si>
  <si>
    <t>Cell Biology International</t>
  </si>
  <si>
    <t>100387655;100387655;100387655</t>
  </si>
  <si>
    <t>6603017147;6506283683;7202664000</t>
  </si>
  <si>
    <t>Gascuel, Jean;Genecque, Evelyne;Masson, Claudine</t>
  </si>
  <si>
    <t>Bures sur Yvette</t>
  </si>
  <si>
    <t>INRA-CNRS (URA 1190)</t>
  </si>
  <si>
    <t>Gascuel J.</t>
  </si>
  <si>
    <t>Expression of PNA, WGA, SBA, and Con A lectin receptors in the adult and developing honeybee antennal lobe</t>
  </si>
  <si>
    <t>S1065699596900955</t>
  </si>
  <si>
    <t>10.1006/cbir.1996.0095</t>
  </si>
  <si>
    <t>2-s2.0-0030294846</t>
  </si>
  <si>
    <t>U.S. Fish and Wildlife Service</t>
  </si>
  <si>
    <t>USFWS</t>
  </si>
  <si>
    <t>['visceral organs', 'transmitter meets', 'test fishes', 'tagloss rate', 'tagged fish', 'tagged bluegills', 'tag loss', 'suture insertions', 'reference fish', 'mortality rate', 'loose sutures', 'limited healing', 'intraperitoneal transmitters', 'incision occurred', 'gills suggest', 'francis group', 'fish weight', 'fibrous capsule', 'feeding time', 'dermal granulation', 'bacterial infection', 'antenna exit', 'altered behavior', 'also indicated', '81 g', '8 weeks', '2 %.', '15 %.']</t>
  </si>
  <si>
    <t>Laterally compressed panfishes are small and have limited intraperitoneal space; thus, they may suffer adversely from surgically implanted transmitters even if the transmitter meets the generally recommended ratio of transmitterweight to fish weight of 2%. We studied the effects of intraperitoneal transmitters (2.81 g) on survival, growth, healing, and health of bluegills Lepomis macrochirus (mean weight 133 g) held for 8 weeks at 6¬∞C and 20¬∞C. Radio-tagged bluegills at 20¬∞C had a mortality rate of 10% and tagloss rate of 15%. At 6¬∞C, bluegills had no mortality or tag loss. Radio-tagged and reference fish fed in both 20¬∞C raceways; however, a few reference fish appeared dominant at feeding time. This dominance by a few referencefish was also indicated by a large weight gain for three reference fish in each20¬∞C raceway. At 6¬∞C, neither reference fish nor radio-tagged fish fed activity. Radio-tagged fish held at 20¬∞C exhibited pelvic fin erosion, erythema and necrosis at the antenna exit and at suture insertions, and lost or loose sutures, effects not observed in other test fishes. Examination offish held at 20¬∞C also showed enclosure of the transmitters in a fibrous capsule and adhesion of visceral organs. Epithelialization over the incision occurred in radio-tagged bluegills at both temperatures, but there was little further healing at 6¬∞C. At 20¬∞C, tissue responses included chronic inflammation and dermal granulation. Radio-tagged fish did not appear to be moresusceptible than reference fish to bacterial infection. Mortality, adverse morphological effects, altered behavior, and limited healing in blue-gills suggest that implanted transmitters impaired their health. Thus, movement and habitat use data collected by telemetry for this species and perhaps for other panfishesshould be interpreted with caution. ¬© 1996 Taylor &amp; Francis Group, LLC.</t>
  </si>
  <si>
    <t>440-449</t>
  </si>
  <si>
    <t>Transactions of the American Fisheries Society</t>
  </si>
  <si>
    <t>100316215;112674790</t>
  </si>
  <si>
    <t>7003825571;6507009661</t>
  </si>
  <si>
    <t>Knights, Brent C.;Lasee, Becky A.</t>
  </si>
  <si>
    <t>La Crosse;La Crosse</t>
  </si>
  <si>
    <t>U.S. Fish and Wildlife Service La Crosse Fish Health Center;National Biological Service</t>
  </si>
  <si>
    <t>112674790;100316215</t>
  </si>
  <si>
    <t>Knights B.</t>
  </si>
  <si>
    <t>Effects of implanted transmitters on adultbluegills at two temperatures</t>
  </si>
  <si>
    <t>10.1577/1548-8659(1996)125&lt;0440:EOITOA&gt;2.3.CO;2</t>
  </si>
  <si>
    <t>2-s2.0-0030299115</t>
  </si>
  <si>
    <t>['review indicates', 'radar antennas', 'power density', 'new battery', 'microwave radiation', 'main beam', 'heldmeter developed', 'exposure standards', 'effect depends', 'calculated values', '3 db', '20 mj']</t>
  </si>
  <si>
    <t>Microwave auditory effect | Microwave pulse | Power density | Radar</t>
  </si>
  <si>
    <t>Observed biological effects of pulsed microwave radiation are reviewed and the exposure standards for microwave radiation are summarized. The review indicates that the microwave auditory effect is the only well-established specific effect in realistic exposure situations. The threshold for the effect depends on the energy density per pulse and may be as low as 20 mJ/m2 for people with low hearing threshold. Energy density limits have been included in the most recent exposure standards. A new battery-operated, hand-heldmeter developed for measurements of pulse power densities around scanning radar antennas is described, and a simple new model for the calculation of power density in the main beam of radar antennas is presented. In the near field measured values differed from the calculated values by 2-3 dB.</t>
  </si>
  <si>
    <t>165-177</t>
  </si>
  <si>
    <t>Journal of Microwave Power and Electromagnetic Energy</t>
  </si>
  <si>
    <t>60000315;60000315</t>
  </si>
  <si>
    <t>6602323145;55802379200</t>
  </si>
  <si>
    <t>Puranen, L.;Jokela, K.</t>
  </si>
  <si>
    <t>Helsinki</t>
  </si>
  <si>
    <t>STUK - Radiation and Nuclear Safety Authority</t>
  </si>
  <si>
    <t>Puranen L.</t>
  </si>
  <si>
    <t>Radiation hazard assessment of pulsed microwave radars</t>
  </si>
  <si>
    <t>10.1080/08327823.1996.11688307</t>
  </si>
  <si>
    <t>2-s2.0-0030300860</t>
  </si>
  <si>
    <t>['variables describing', 'two modes', 'soil surface', 'soil moisture', 'signal propagation', 'raised 5', 'penetrating radar', 'nondestructive way', 'mainly affected', 'm3 ).', 'less accurate', 'interesting tool', 'ground mode', 'gpr response', 'field experiments', 'digital ground', 'cost mapping', 'antennas placed', 'airborne mode', '200 mhz', '046 m3', '03 m3']</t>
  </si>
  <si>
    <t>We evaluated the potential of a digital ground-penetrating radar (GPR) for soil moisture determination. Ground-penetrating radar offers a fast and nondestructive way for estimating the soil dielectric constant and may be an interesting tool for low-cost mapping of soil moisture. Two modes of operation were considered: (i) the ground mode where signal propagation between the antennas placed on the surface was studied; (ii) the airborne mode where the antennas are raised 5-15 m above the soil surface. Variables describing the GPR response were defined and related to the soil moisture. It is shown from field experiments that the GPR measurements performed at 200 MHz in both modes are mainly affected by the moisture in the 10- to 20-cm topsoil layer. In the ground mode, the obtained soil moisture error after calibration was lower than 0.03 m3/m3. In the airborne mode, soil moisture estimations were less accurate (0.046 m3/m3). The wave spreading loss characterization has to be improved to get an altitude-independent GPR measurement.</t>
  </si>
  <si>
    <t>1318-1326</t>
  </si>
  <si>
    <t>Soil Science Society of America Journal</t>
  </si>
  <si>
    <t>60112203;60011832;60017962;60011832</t>
  </si>
  <si>
    <t>7004306869;6602793566;7006521564;7004536139</t>
  </si>
  <si>
    <t>Chanzy, A.;Tarussov, A.;Judge, A.;Bonn, F.</t>
  </si>
  <si>
    <t>France;Canada;Canada</t>
  </si>
  <si>
    <t>Avignon;Ottawa;Sherbrooke</t>
  </si>
  <si>
    <t>INRAE ‚Äã‚ÄãProvence-Alpes-C√¥te d¬¥Azur Research Centre;Geological Survey of Canada;Universit√© de Sherbrooke</t>
  </si>
  <si>
    <t>60112203;60017962;60011832</t>
  </si>
  <si>
    <t>Chanzy A.</t>
  </si>
  <si>
    <t>Soil water content determination using a digital ground-penetrating radar</t>
  </si>
  <si>
    <t>10.2136/sssaj1996.03615995006000050005x</t>
  </si>
  <si>
    <t>2-s2.0-0030301845</t>
  </si>
  <si>
    <t>['two antennas', 'system consists', 'separated vertically', 'radio emissions', 'preliminary observations', 'noise ratio', 'many baselines', 'lightning discharges', 'detectable frequencies', 'detailed look', 'descending tip', 'dart leader', 'copyright 1996', 'computer simulation', 'breakdown processes', '350 mhz', '2 ¬∞', '10 db']</t>
  </si>
  <si>
    <t>A broad band radio interferometer for locating lightning emissions has been designed, constructed and tested. For a broad band interferometer, a single fixed pair of antennas is equivalent to having many baselines in a narrow band interferometer. So, a broad band system requires fewer antennas than a narrow band system to achieve equivalent angular resolution. In addition, frequency dependent locations of the radio emissions can be extracted for a more detailed look at the lightning breakdown processes. Such a system has been tested by a computer simulation and by measuring a man-made broad band radiation source. The system consists of two antennas which are separated vertically. Bandwidth of the system is from 40 to 350 MHz. Measurements of the man-made source indicate that with a signal-to-noise ratio (SNR) above 10 dB, the system is able to locate the source with an accuracy of about 2¬∞ over the detectable frequencies. Preliminary observations of lightning discharges with this new technique appear to indicate that breakdown processes of a dart leader to ground radiate solely at its descending tip. Copyright 1996 by the American Geophysical Union.</t>
  </si>
  <si>
    <t>1917-1920</t>
  </si>
  <si>
    <t>96GL00474</t>
  </si>
  <si>
    <t>60006164;60006164;60006164</t>
  </si>
  <si>
    <t>7202920419;7102251145;7201661160</t>
  </si>
  <si>
    <t>Shao, X. M.;Holden, D. N.;Rhodes, C. T.</t>
  </si>
  <si>
    <t>Los Alamos</t>
  </si>
  <si>
    <t>Los Alamos National Laboratory</t>
  </si>
  <si>
    <t>Shao X.</t>
  </si>
  <si>
    <t>Broad band radio interferometry for lightning observations</t>
  </si>
  <si>
    <t>10.1029/96GL00474</t>
  </si>
  <si>
    <t>2-s2.0-0030302078</t>
  </si>
  <si>
    <t>['turbulence favours', 'tonsa feeing', 'tonsa adopts', 'time allocated', 'thalassiosira weissflogii', 'suspension feeding', 'sink slowly', 'relative concentrations', 'prey switching', 'predation pressure', 'net phytoplankton', 'negatively related', 'may explain', 'greatest reward', 'feeding rates', 'feeding mode', 'feeding current', 'examining rates', 'earlier observations', 'apparently independently', 'alternative prey', 'also hypothesized', 'almost constant', 'adult females']</t>
  </si>
  <si>
    <t>Acartia tonsa | Behaviour | Copepod | Prey selection | Prey switching</t>
  </si>
  <si>
    <t>The copepod Acartia tonas has 2 different prey encounter strategies. It can generate a feeding current to encounter and capture immobile prey (suspension feeding) or it can sink slowly and perceive motile prey by means of mechanoreceptors on the antennae (ambush feeding). We hypothesized that A. tonsa adopts the feeding mode that generates the highest energy intake rate; i.e. that prey selection changes according to the relative concentrations of alternative prey (prey switching). We hypothesized that A. tonsa adopts the feeding mode that generates the highest energy intake rate; i.e. that prey selection changes according to the relative concentrations of alternative prey (prey switching) and that the copepods spend disproportionately more time in the feeding mode that provides the greatest reward. Based on earlier observations, we also hypothesized that turbulence changes food selection towards motile prey. We tested these hypotheses by examining rates and behaviour in adult females of A. tonsa feeing in mixtures of 2 prey organisms, a diatom (Thalassiosira weissflogii) and a ciliate (Strombidium sulcatum). Our data demonstrate prey switching in A. tonsa, both in terms of behaviour and in terms of feeding rates on the alternative prey. The time allocated to ambush and suspension feeding changed with the composition of the food, and clearance of diatoms was, accordingly, negatively related to the availability of ciliates. In contrast, clearing of ciliates was almost constant and independent of the availability of the alternative prey (diatoms), probably because this particular ciliate species (in contrast to most other microzooplankters) is unable to escape a feeding current and, thus, can also be captured by suspension feeding copepods. Finally, we demonstrate that turbulence favours the selection of ciliates as prey. We suggest that prey switching by copepods may provide survival windows of microzooplankters during blooms of net phytoplankton because predation pressure from the copepods is then less. This may explain why microzooplankters populations often peak concurrently with net phytoplankton blooms and apparently independently of their own food.</t>
  </si>
  <si>
    <t>65-75</t>
  </si>
  <si>
    <t>Marine Ecology Progress Series</t>
  </si>
  <si>
    <t>60011373;60007870;60011373-60002952</t>
  </si>
  <si>
    <t>7005428368;7005563154;7006328418</t>
  </si>
  <si>
    <t>Ki√∏rboe, Thomas;Saiz, Enric;Viitasalo, Markku</t>
  </si>
  <si>
    <t>Denmark;Spain;Finland</t>
  </si>
  <si>
    <t>Lyngby;Barcelona;Helsinki</t>
  </si>
  <si>
    <t>Danmarks Tekniske Universitet;CSIC - Instituto de Ciencias del Mar (ICM);Helsingin Yliopisto</t>
  </si>
  <si>
    <t>60011373;60007870;60002952</t>
  </si>
  <si>
    <t>Ki√∏rboe T.</t>
  </si>
  <si>
    <t>Prey switching behaviour in the planktonic copepod Acartia tonsa</t>
  </si>
  <si>
    <t>10.3354/meps143065</t>
  </si>
  <si>
    <t>2-s2.0-0030302955</t>
  </si>
  <si>
    <t>["till ').", 'three sets', 'relief moraine', 'proglacial shear', 'proglacial area', 'primary bedding', 'penetrating radar', 'outsized clasts', 'oriented parallel', 'meltwater channels', 'locally dissected', 'ice blocks', 'high resolution', 'flow deposits', 'exposures suggest', 'downvalley ),', 'dipping towards', 'controlled primarily', 'buried ice', 'block postdate', '), respectively']</t>
  </si>
  <si>
    <t>A modern moraine complex in front of a small subpolar valley glacier in Svalbard, the Scott Turnerbreen glacier, has been investigated by ground- penetrating radar (GPR) (pulseEKKO(TM)IV system). The proglacial area is characterized by low relief ridges, which are concentric about the present ice front, and locally dissected by meltwater channels. Exposures suggest that the moraine sediments consist of mud-rich, debris-flow deposits with outsized clasts (reworked 'till'). A profile, oriented parallel with the direction of ice-flow, was measured with 50 and 200 MHz antennae, affording depth penetration of 400 ns TWT (ca. 30 in) and 170 ns TWT (ca. 13 m), respectively. The high resolution of these continuous subsurface radar- profiles (distance between each trace is 50 cm), clearly displays the architecture of the moraine. Three sets of reflectors are observed and interpreted as (1) primary bedding, dipping towards the northeast (downvalley), (2) buried ice-blocks, and (3) numerous thrust faults. The faults, truncating both sediment and ice-block postdate the burying of the ice, and are attributed to proglacial shear by the Scott Turnerbreen glacier. Thus, the present day morphology of this low-relief moraine is controlled primarily by zones of intense thrust faults and secondarily by the position of the ice blocks.</t>
  </si>
  <si>
    <t>488-495</t>
  </si>
  <si>
    <t>Arctic and Alpine Research</t>
  </si>
  <si>
    <t>60013137;60007049</t>
  </si>
  <si>
    <t>6701451798;7005852605</t>
  </si>
  <si>
    <t>L√∏nne, Ida;Lauritsen, Torleif</t>
  </si>
  <si>
    <t>Norway;Norway</t>
  </si>
  <si>
    <t>Tromso;Trondheim</t>
  </si>
  <si>
    <t>Norsk Polarinstitutt;Norges geologiske undersekelse</t>
  </si>
  <si>
    <t>L√∏nne I.</t>
  </si>
  <si>
    <t>The architecture of a modern push-moraine at Svalbard as inferred from ground-penetrating radar measurements</t>
  </si>
  <si>
    <t>10.2307/1551859</t>
  </si>
  <si>
    <t>2-s2.0-0030303145</t>
  </si>
  <si>
    <t>['wild passerines', 'various habitats', 'using fewer', 'transmitter proved', 'task important', 'static tests', 'small transmitters', 'simultaneous localization', 'secondary growth', 'reported accuracy', 'recording bearings', 'radio transmitter', 'operate continuously', 'open country', 'moving parts', 'measurements using', 'many subjects', 'manual methods', 'maintenance devices', 'life tests', 'dither ."', 'continuous recordings', 'circular array', '10 pulses']</t>
  </si>
  <si>
    <t>The expense of gathering location data on birds and other wildlife using traditional techniques often discourages observers from obtaining frequent samples. To automate the direction-finding (DF) task important in radiolocation, a prototype system based on a circular array of antennas with no moving parts is described. It can operate continuously and rapidly, recording bearings on multiple radio transmitters. Using fewer than 10 pulses of a radio transmitter, DF stations report bearings. Static DF accuracy in open country was comparable to reported accuracy of manual methods in various habitats; performance in worstcase, real-life tests with small transmitters on wild passerines in secondary growth was poorer. In static tests, habitat features near the transmitter proved to be important in measurements using "dither." Such low-maintenance devices have advantages, especially for continuous recordings, for simultaneous localization of many subjects, and when access to a site is difficult.</t>
  </si>
  <si>
    <t>59-71</t>
  </si>
  <si>
    <t>Journal of Field Ornithology</t>
  </si>
  <si>
    <t>Winter 1996</t>
  </si>
  <si>
    <t>60007313;60007313;60007313</t>
  </si>
  <si>
    <t>7006717912;6506155089;7101703073</t>
  </si>
  <si>
    <t>Larkin, Ronald P.;Raim, Arlo;Diehl, Robert H.</t>
  </si>
  <si>
    <t>Champaign</t>
  </si>
  <si>
    <t>Illinois Natural History Survey</t>
  </si>
  <si>
    <t>Larkin R.P.</t>
  </si>
  <si>
    <t>Performance of a non-rotating direction-finder for automatic radio tracking</t>
  </si>
  <si>
    <t>2-s2.0-0030305546</t>
  </si>
  <si>
    <t>European Commission</t>
  </si>
  <si>
    <t>PB91-0055</t>
  </si>
  <si>
    <t>EC</t>
  </si>
  <si>
    <t>['¬© 1996', 'water salinities', 'troglomorphic features', 'troglocyclopina balearica', 'taxa seem', 'small clutch', 'size exhibited', 'previous citations', 'new taxa', 'nauplius eye', 'muceddina multispinosa', 'marine interstitial', 'linnean society', 'first cyclopinids', 'exopodal seta', 'body pigmentation', 'balearic islands', 'although troglocyclopina']</t>
  </si>
  <si>
    <t>Balearic Islands | Canary Islands | Copepoda | Cyclopoida | Muceddina | Sardinia | Stygobionts | Taxonomy | Troglocyclopina</t>
  </si>
  <si>
    <t>Troglocyclopina balearica gen nov. sp. nov. and Muceddina multispinosa gen nov. sp. nov. are described from the flooded coastal karst of the Balearic Islands, and from caves on Sardinia, the Balearics, and Lanzarote (Canaries), respectively. Both taxa seem to prefer anchihaline habitats with water salinities in excess of 18%0, although Troglocyclopina has also been found in more reduced salinity cave lakes located some distance from the coast. These new taxa are the first cyclopinids to be reported from caves, all previous citations of cyclopinids from hypogean environments relate only to the marine interstitial. The small clutch-size exhibited by Troglocyclopina balearica (two eggs per sac) and the absence of the exopodal seta on the antenna of Muceddina multispinosa are interpreted as troglomorphic features, in addition to the absence of the nauplius eye and the lack of body pigmentation in both taxa. The derivation of both taxa from shallow-water, hyperbenthic marine ancestors is proposed. ¬©1996 The Linnean Society of London.</t>
  </si>
  <si>
    <t>283-304</t>
  </si>
  <si>
    <t>Zoological Journal of the Linnean Society</t>
  </si>
  <si>
    <t>60025352;60025352</t>
  </si>
  <si>
    <t>7004718892;7005517485</t>
  </si>
  <si>
    <t>Jaume, Damia;Boxshall, Geoffrey A.</t>
  </si>
  <si>
    <t>The Natural History Museum, London</t>
  </si>
  <si>
    <t>Jaume D.</t>
  </si>
  <si>
    <t>Two new genera of cyclopinid copepods (Crustacea) from anchihaline caves on western Mediterranean and eastern Atlantic islands</t>
  </si>
  <si>
    <t>S0024408296900400</t>
  </si>
  <si>
    <t>10.1006/zjls.1996.0040</t>
  </si>
  <si>
    <t>2-s2.0-0030305793</t>
  </si>
  <si>
    <t>['¬© 1996', 'spines ).', 'primarily poecilostomatoida', 'previous publications', 'new caledonia', 'lipochaetas extrusus', 'linnean society', 'legs 3', 'leg 3', 'inner row', 'host genera', 'hermatypic shallow', 'frequent associates', 'formula 0', 'endopods absent', 'emunoa protenta', 'dumbeana undulatipes', 'described since', 'copepod associates', 'antenna 4', 'antenna 3', 'also relatively']</t>
  </si>
  <si>
    <t>Associates | Copepoda | New Caledonia | Poecilostomatoida | Scleractinian corals</t>
  </si>
  <si>
    <t>Three new monotypic genera of copepods (Poecilostomatoida) are associated with the hermatypic shallow-water coral Psammocora (Stephanaria) togianensis near Noumea, New Caledonia: in the Anchimolgidae, Lipochaetas extrusus (antenna 4-segmented, endopods absent in legs 3 and 4) and Dumbeana undulatipes (antenna 3-segmented, endopod of leg 3 with formula 0-1; 0-2; I,II,2; leg 4 endopod with 0-1:I); and in the Rhynchomolgidae; Emunoa protenta (leg 4 endopod with 0-1;II, antenna 4-segmented, mandible with outer pointed process and inner row of spines). Copepoda (primarily Poecilostomatoida and Siphonostomatoida, but also relatively few Cyclopoida and Harpacticoida) are very frequent associates or parasites of Scleractinia. At present 245 species from 48 scleractinian coral genera are known. Species of these copepod associates, their host genera, and localities, described since (and those not included in) previous publications of the author are listed. ¬© 1996 The Linnean Society of London.</t>
  </si>
  <si>
    <t>59-82</t>
  </si>
  <si>
    <t>Humes, Arthur G.</t>
  </si>
  <si>
    <t>Boston</t>
  </si>
  <si>
    <t>Boston University Marine Program</t>
  </si>
  <si>
    <t>Humes A.</t>
  </si>
  <si>
    <t>New genera of Copepoda (Poecilostomatoida) from the scleractinian coral Psammocora in New Caledonia</t>
  </si>
  <si>
    <t>S0024408296900485</t>
  </si>
  <si>
    <t>10.1006/zjls.1996.0048</t>
  </si>
  <si>
    <t>2-s2.0-0030306009</t>
  </si>
  <si>
    <t>National Human Genome Research Institute</t>
  </si>
  <si>
    <t>R21HG000818</t>
  </si>
  <si>
    <t>NHGRI</t>
  </si>
  <si>
    <t>['water solutions', 'tetraethylammonium bromide', 'structural periodicity', 'simple characterization', 'sample preparation', 'reca protein', 'mica surface', 'mica may', 'kinetoplast dna', 'impeded mainly', 'hold dna', 'dna molecules', 'current approach', 'chemical functionalization', 'cetyltrimethylammonium bromide', 'biomolecular samples', 'appropriate substrate', 'approaches based', 'aminopropyltriethoxy silane', 'allowed us', 'afm images']</t>
  </si>
  <si>
    <t>Progress towards rapid and simple characterization of biomolecular samples by scanning probe microscopy is impeded mainly by limitations of the current approach to sample preparation. We are working on approaches based on chemical functionalization of mica. Treatment of mica with aminopropyltriethoxy silane (APTES) makes the surface positively charged (AP-mica) and able to hold DNA in place for imaging, even in water. We have shown that AP-mica is an appropriate substrate for numerous nucleoprotein complexes as well. The AFM images of the complex of DNA with RecA protein are stable and indicate a structural periodicity for this filament. AP-mica holds strongly such large DNA complexes as kinetoplast DNA (kDNA) and is an appropriate substrate for their imaging with AFM. We have further develop this approach for making hydrophobic substrates. Silylation of mica surface with hexamethyldisilazane (Me-mica) allowed us to get AFM images of chlorosomes, an antenna complex isolated from green photosynthetic bacteria. Me-mica may be converted into a positively charged substrate after treatment with water solutions of tetraethylammonium bromide or cetyltrimethylammonium bromide. These activated surfaces show high activity towards binding the DNA molecules.</t>
  </si>
  <si>
    <t>0892953X</t>
  </si>
  <si>
    <t>Scanning microscopy. Supplement</t>
  </si>
  <si>
    <t>60003892;60003892;60003892;60003892;60003892;60003892;60003892</t>
  </si>
  <si>
    <t>7005653761;57225410239;57050192700;35595480000;6603838966;57213247721;7003805723</t>
  </si>
  <si>
    <t>Lyubchenko, Y. L.;Blankenship, R. E.;Gall, A. A.;Lindsay, S. M.;Thiemann, O.;Simpson, L.;Shlyakhtenko, L. S.</t>
  </si>
  <si>
    <t>Lyubchenko Y.L.</t>
  </si>
  <si>
    <t>Atomic force microscopy of DNA, nucleoproteins and cellular complexes: the use of functionalized substrates.</t>
  </si>
  <si>
    <t>2-s2.0-0030310904</t>
  </si>
  <si>
    <t>['various composites', 'thickness limitation', 'thick films', 'thereby lowering', 'phase shifters', 'overall tunability', 'operating frequencies', 'loss tangents', 'laminated stacks', 'insertion loss', 'electrically characterized', 'dielectric constant', 'bulk materials', 'bulk ceramics', 'bsto combined', 'around 3', 'aqueous tape', 'applied voltage', '4 mils']</t>
  </si>
  <si>
    <t>Ba Sr TiO 1-x x 3 | Ceramics | Phase shifters | Tape-casting</t>
  </si>
  <si>
    <t>Various composites of BSTO combined with other nonelectrically active oxide ceramics have been formulated. In general, the composites have adjustable electronic properties which can be tailored for use in phased array antennas and other phase shifting devices. The dielectric constant and the loss tangents have been reduced to enhance the overall impedance matching and thereby lowering the insertion loss of the device. In addition, the overall tunability, the change in the dielectric constant with applied voltage, is maintained at a sufficiently high level. The thickness limitation of the bulk materials is around 3-4 mils which can be used up to approximately 15 GHz. In order to increase the operating frequencies of the phase shifters, thick films were fabricated using non-aqueous tape-casting. The tapes were electrically characterized and compared to bulk ceramics. Also, laminated stacks of high dielectric constant and low dielectric constant alternating layers were fabricated.</t>
  </si>
  <si>
    <t>203-214</t>
  </si>
  <si>
    <t>Integrated Ferroelectrics</t>
  </si>
  <si>
    <t>60033252;60033252;60033252;60033252</t>
  </si>
  <si>
    <t>7003575283;6701518067;7003595894;7402546762</t>
  </si>
  <si>
    <t>Sengupta, L. C.;Stowell, S.;Ngo, E.;Sengupta, S.</t>
  </si>
  <si>
    <t>Adelphi</t>
  </si>
  <si>
    <t>U.S. Army Research Laboratory</t>
  </si>
  <si>
    <t>Sengupta L.</t>
  </si>
  <si>
    <t>Thick film fabrication of ferroelectric phase shifter materials</t>
  </si>
  <si>
    <t>10.1080/10584589608012316</t>
  </si>
  <si>
    <t>2-s2.0-0030312582</t>
  </si>
  <si>
    <t>['thin films', 'preliminary studies', 'one application', 'novel composites', 'frequencies required', 'dielectric loss', 'dielectric constant', 'ceramic form', 'bsto combined']</t>
  </si>
  <si>
    <t>Ferroelectric thin films | Phased array antennas | Pulsed laser deposition</t>
  </si>
  <si>
    <t>Composites of BSTO combined with other non electrically active oxides have demonstrated adjustable electronic properties which can be tailored for use in various electronic devices.[1, 2] These novel composites of barium strontium titanate (BSTO) and oxide III compounds have already exhibited promising results in their ceramic form.3 The additive oxides modify the dielectric constant, tunability (change in the dielectric constant with applied voltage), and dielectric loss of the material. One application has been for use in phased array antennas and insertion has been accomplished into several working antenna systems.[4] To further accommodate the frequencies required by these phased array antennas, thin films of the composites have been fabricated. Preliminary studies have indicated that thin films of such composites exhibit similar behavior as their bulk ceramic counterparts.[5] The purpose of this study is to investigate the properties of the BSTO/oxide III based compounds in thin film form.</t>
  </si>
  <si>
    <t>239-245</t>
  </si>
  <si>
    <t>60033252;60033252;60027090;60027090</t>
  </si>
  <si>
    <t>7402546762;7003575283;7003417939;7004594779</t>
  </si>
  <si>
    <t>Sengupta, S.;Sengupta, L. C.;Vijay, D. P.;Desu, S. B.</t>
  </si>
  <si>
    <t>Adelphi;Blacksburg</t>
  </si>
  <si>
    <t>U.S. Army Research Laboratory;Virginia Polytechnic Institute and State University</t>
  </si>
  <si>
    <t>60033252;60027090</t>
  </si>
  <si>
    <t>Sengupta S.</t>
  </si>
  <si>
    <t>Thin films of novel ferroelectric composites</t>
  </si>
  <si>
    <t>10.1080/10584589608012319</t>
  </si>
  <si>
    <t>2-s2.0-0030313518</t>
  </si>
  <si>
    <t>BSR 9020088</t>
  </si>
  <si>
    <t>['¬© 1997', 'thoracopod endopod', 'thereby homologous', 'spinicaudate families', 'spinicaudatans ).', 'special spine', 'space surrounding', 'sole member', 'small ),', 'situation different', 'sister group', 'setal type', 'second pair', 'roughly similar', 'relatively large', 'recent suggestions', 'previously unrecognized', 'possible role', 'possibilities concerning', 'phylogenetic position', "palm ';", 'outer extremity', 'others typical', 'norwegian academy', 'movable finger', 'male claspers', 'like setae', 'like ancestor', 'left sides', 'first time', 'essentially equal', 'dorsal organ', 'cyclestheria hislopi', 'cyclestheria exhibits', 'conchostracan species', 'conchostraca ).', 'compound eyes', 'claspers bear', 'claspers ).', 'clam shrimps', 'cladoceran phylogeny', 'cladoceran monophyly', 'briefly reviewed', 'briefly discussed', 'also unique', 'adult male']</t>
  </si>
  <si>
    <t>The adult male of Cyclestheria hislopi, sole member of the spinicaudate conchostracan clam shrimp family Cyclestheriidae and a species of potential phylogenetic importance, is described for the first time. Several previously unknown features are revealed. Among these are (1) the morphology of the dorsal organ, which is roughly similar in shape to the supposedly homologous structure in other clam shrimps but bears a relatively large, centrally located pore unique to the species; (2) an anterior cuticular pore presumably leading to the 'internal' space surrounding the compound eyes, and thereby homologous to the same pore in other clam shrimps and in the Notostraca; (3) the spination and setation of the antennae and thoracopods, and (4) the mature male first thoracopods (claspers). The male claspers are paired and essentially equal in size and shape on right and left sides of the body. The second pair of thoracopods are not modified as claspers, a situation different from all other spinicaudate families but snared (plesiomorphic we propose) with the laevicaudatans and most cladocerans. The claspers bear a field of special spine-like setae on the extremity of the 'palm'; this setal type, previously unrecognized, is unique to Cyclestheria. The palm of the clasper also bears two palps (one very small), as in other conchostracan species (both laevicaudatans and spinicaudatans). The movable finger of the clasper, modified from the thoracopod endopod, bears a row of long setae along its outer extremity, also unique. Cyclestheria exhibits a mixture of characters, some unique and others typical of the Spinicaudata (Conchostraca). Cladoceran clasper types are briefly reviewed, as are the claspers in the Spinicaudata and Laevicaudata (Conchostraca). Morphology of the clasper of Cyclestheria shows typical spinicaudate characters. It is suggested that claspers on the first thoracopods may be a synapomorphy for the Conchostraca and the Cladocera. The possible role of Cyclestheria or a Cyclestheria-like ancestor in cladoceran phylogeny is briefly discussed in light of recent suggestions (Martin and Cash-Clark, 1995) of cladoceran monophyly and possible ancestral relationships with this genus. Some possibilities concerning the phylogenetic position of Cyclestheria - either as a sister group to the rest of the Spinicaudata or as a sister group to the Cladocera - are discussed. ¬© 1997 The Norwegian Academy of Science and Letters.</t>
  </si>
  <si>
    <t>291-316</t>
  </si>
  <si>
    <t>Zoologica Scripta</t>
  </si>
  <si>
    <t>60005980;60022238;60052106</t>
  </si>
  <si>
    <t>7202912119;7501555960;7005526581</t>
  </si>
  <si>
    <t>Olesen, J√∏rgen;Martin, Joel W.;Roessler, Ewald W.</t>
  </si>
  <si>
    <t>Colombia;United States;Denmark</t>
  </si>
  <si>
    <t>Bogota;Los Angeles;Copenhagen</t>
  </si>
  <si>
    <t>Universidad de Los Andes, Colombia;Natural History Museum of Los Angeles County;Zoological Museum, Copenhagen</t>
  </si>
  <si>
    <t>60052106;60022238;60005980</t>
  </si>
  <si>
    <t>Olesen J.</t>
  </si>
  <si>
    <t>External morphology of the male of Cyclestheria hislopi (Baird, 1859) (Crustacea, Branchiopoda, Spinicaudata), with a comparison of male claspers among the Conchostraca and Cladocera and its bearing on phylogeny of the 'bivalved' Branchiopoda</t>
  </si>
  <si>
    <t>S0300325696000189</t>
  </si>
  <si>
    <t>10.1111/j.1463-6409.1996.tb00168.x</t>
  </si>
  <si>
    <t>2-s2.0-0030322542</t>
  </si>
  <si>
    <t>['tether mounted', 'spacecraft moving', 'simple model', 'sheath around', 'plasma drift', 'magnetized plasma', 'line charge', 'ionospheric plasma', 'debye shielding']</t>
  </si>
  <si>
    <t>The field of a line charge in magnetized plasma is determined. It is shown that the Debye shielding doesn't occur in situations where we can neglect the plasma drift. Our approach can justify the use of a simple model of a sheath around an antenna or a tether mounted on a spacecraft moving through ionospheric plasma.</t>
  </si>
  <si>
    <t>995-998</t>
  </si>
  <si>
    <t>Czechoslovak Journal of Physics</t>
  </si>
  <si>
    <t>120539774;60031627</t>
  </si>
  <si>
    <t>6507223126;6701368960</t>
  </si>
  <si>
    <t>Heyrovsk√Ω, Emil;Fiala, Vladim√≠r</t>
  </si>
  <si>
    <t>Czech Republic;Czech Republic</t>
  </si>
  <si>
    <t>Prague;Prague</t>
  </si>
  <si>
    <t>Institute of Atmospheric Physics of the Academy of Sciences of the Czech Republic;Na ≈†t'√°hlavce 6</t>
  </si>
  <si>
    <t>60031627;120539774</t>
  </si>
  <si>
    <t>Heyrovsk√Ω E.</t>
  </si>
  <si>
    <t>On the field of a line charge in magnetized plasma</t>
  </si>
  <si>
    <t>10.1007/BF01795148</t>
  </si>
  <si>
    <t>2-s2.0-0030327005</t>
  </si>
  <si>
    <t>['well tolerated', 'usually 40', 'tumors occurred', 'tumorous segment', 'tumor simultaneously', 'tissue cover', 'safe margin', 'results show', 'required amputation', 'photon emission', 'orthopedic results', 'orthopedic points', 'normal tissues', 'microwave irradiation', 'microwave hyperthermia', 'mean follow', 'maximal periods', 'malignant tumors', 'lung metastasis', 'local recurrence', 'intrajoint structures', 'induced hyperthermia', 'five cases', 'devitalized bone', 'dead bone', 'clinical observation', 'bone tumors', 'benign tumors', 'adequate soft', '62 patients', '62 cases', '50 minutes', '47 cases', '4 %).', '36 months', '3 months', '2 years', '17 months', '15 cases', '1 year']</t>
  </si>
  <si>
    <t>Knee joint | Limb sparing | Skeletal neoplasm | Surgery | Thermotherapy</t>
  </si>
  <si>
    <t>Between July, 1992, and February, 1995, 62 patients with various bone tumors were treated with microwave-induced hyperthermia. The series had 47 cases of malignant tumors and 15 cases with benign tumors; most of the tumors occurred at or near knee joints (53/62 = 85.4%). The surgical procedure consisted of separating the tumorous segment from surrounding normal tissues with a safe margin, cooling the normal tissues (including the vital neurovascular bundle and the intrajoint structures) with a water circulation system while heating the tumor simultaneously with the microwave antenna array, and providing an adequate soft-tissue cover for the dead bone. The tumor core temperature and the surface temperature reached 108 and 65¬∞C, respectively. The duration of microwave irradiation was usually 40-50 minutes. Meanwhile, the temperature of the normal tissues was kept under 39¬∞C. The minimal and maximal periods of clinical observation were 3 months and 36 months, respectively, and the mean follow-up period was 17 months. The 62 cases were evaluated from both oncological and orthopedic points of view. Five cases had local recurrence and required amputation. The 57 other cases had excellent local control. Six malignancy cases died of lung metastasis during a period of 1-2 years. Pathological fracture occurred at devitalized bone in five cases. In most of the cases, the knee joints functioned well, were stable and painless, and had almost full range of motion. Single-photon emission-computed tomography study in 16 cases revealed that revascularization of the devitalized tumorous bone segment could be accomplished in 1 year or more. These results show that the use of microwave hyperthermia for the treatment of bone tumors can be considered to be a definitive operation procedure that is safe and is well tolerated by patients. The oncological and orthopedic results are very encouraging. ¬©1996 Wiley-Liss, Inc.</t>
  </si>
  <si>
    <t>218-222</t>
  </si>
  <si>
    <t>Bioelectromagnetics</t>
  </si>
  <si>
    <t>60088187;60088187;60088187;60088187;60088187;60088187</t>
  </si>
  <si>
    <t>7202878463;7403301036;7402545540;7502084129;55687497000;57079352700</t>
  </si>
  <si>
    <t>Fan, Qing Yu;Ma, Bao An;Qiu, Xiu Chun;Li, Yu Lin;Ye, Jun;Zhou, Yong</t>
  </si>
  <si>
    <t>The Fourth Military Medical University</t>
  </si>
  <si>
    <t>Fan Q.</t>
  </si>
  <si>
    <t>Preliminary report on treatment of bone tumors with microwave-induced hyperthermia</t>
  </si>
  <si>
    <t>10.1002/(SICI)1521-186X(1996)17:3&lt;218::AID-BEM7&gt;3.0.CO;2-6</t>
  </si>
  <si>
    <t>2-s2.0-0030338337</t>
  </si>
  <si>
    <t>['walled sensilla', 'usually found', 'two classes', 'stimulus recognition', 'sensory dendrites', 'receptor cells', 'proteins may', 'primary sequence', 'pore plates', 'pit pegs', 'morphological type', 'may appear', 'large diversification', 'high efficiency', 'given obp', 'general odorant', 'functional specificity', 'extreme sensitivity', 'different subclasses', 'different sensilla', 'binding proteins']</t>
  </si>
  <si>
    <t>Olfactory sensilla show a large diversification of sensillum types even in the same species. Thus, double-walled and single-walled sensilla with highly different wall pores are usually found on the same antenna, and these may appear in the form of long slender hairs, pore plates or pit pegs. The selective constraints leading to this diversification are evident only in a few cases, e.g. the demand for extreme sensitivity in moth pheromone communication supported the evolution of long sensilla trichodea with high efficiency of capturing odour molecules. The structural diversity continues with the odorant-binding proteins (OBPs) in the sensillum lymph surrounding the sensory dendrites. These proteins may be subdivided into pheromone-binding proteins and two classes of general odorant-binding proteins according to their primary sequence. Different sensilla of the same morphological type may contain different OBPs of the same or of different subclasses. However, OBPs of different subclasses are not co-localized in the same individual sensory hair. The presence of a given OBP is related more to the functional specificity of the receptor cells than to the morphological type of the sensillum, suggesting a role of OBPs in stimulus recognition.</t>
  </si>
  <si>
    <t>158-177</t>
  </si>
  <si>
    <t>CIBA Foundation Symposia</t>
  </si>
  <si>
    <t>Steinbrecht, Rudolf Alexander</t>
  </si>
  <si>
    <t>Max Planck Institute for Ornithology</t>
  </si>
  <si>
    <t>Steinbrecht R.</t>
  </si>
  <si>
    <t>Structure and function of insect olfactory sensilla</t>
  </si>
  <si>
    <t>2-s2.0-0030341579</t>
  </si>
  <si>
    <t>['tensile stress', 'spatial stability', 'hydromechanical parameters', 'directivity pattern']</t>
  </si>
  <si>
    <t>A method is proposed for computing the configuration, tensile stress and directivity pattern of a linear hydroacoustic antenna, situated in a 3-dimensional nonuniform current. Consideration is given to the possibility of optimizing the hydromechanical parameters of the antenna, in order to improve their spatial stability under actual ocean conditions.</t>
  </si>
  <si>
    <t>765-770</t>
  </si>
  <si>
    <t>Measurement Techniques</t>
  </si>
  <si>
    <t>;</t>
  </si>
  <si>
    <t>6603611833;6507338023</t>
  </si>
  <si>
    <t>Kravchun, P. V.;Proshutin, D. V.</t>
  </si>
  <si>
    <t>Kravchun P.</t>
  </si>
  <si>
    <t>Benthic hydroacoustic antennas in three-dimensional nonuniform currents: Computation and optimization</t>
  </si>
  <si>
    <t>10.1007/BF02369932</t>
  </si>
  <si>
    <t>2-s2.0-0030343384</t>
  </si>
  <si>
    <t>['¬© iee', 'two families', 'subsequently employed', 'single emitter', 'results obtained', 'respective constant', 'resolution capabilities', 'planar array', 'paper builds', 'linear arrays', 'first curvatures', 'elevation estimates', 'elevation curves', 'differential geometry', 'circular approximation', 'array configuration', 'arc lengths', 'arbitrary powers']</t>
  </si>
  <si>
    <t>Antenna arrays | Direction-finding systems</t>
  </si>
  <si>
    <t>The authors are concerned with the accuracy of azimuth and elevation estimates provided by a planar array of sensors and its relation to the array manifold differential geometry. The paper builds on previously published results regarding the influence of manifold differential geometry on the detection and resolution capabilities of linear arrays. The manifold of a planar array is introduced in terms of two families of constant-azimuth and constant-elevation curves, and their differential geometry is analysed as a function of array configuration. Circular approximation is subsequently employed to derive novel expressions for the Cramer-Rao lower bound on azimuth and elevation estimates in terms of the arc lengths and first curvatures of the respective constant-parameter manifold curves. The scenarios considered include the cases of a single emitter as well as that of two closely spaced uncorrelated emitters of arbitrary powers. The results obtained are demonstrated for the cases of two practical array configurations. ¬© IEE, 1996.</t>
  </si>
  <si>
    <t>349-356</t>
  </si>
  <si>
    <t>60015150-60099662;60015150</t>
  </si>
  <si>
    <t>57195392089;7003393843</t>
  </si>
  <si>
    <t>Karimi, H. R.;Manikas, A.</t>
  </si>
  <si>
    <t>Ashburton;London</t>
  </si>
  <si>
    <t>Motorola Inc., UK;Imperial College London</t>
  </si>
  <si>
    <t>60099662;60015150</t>
  </si>
  <si>
    <t>Karimi H.R.</t>
  </si>
  <si>
    <t>Manifold of a planar array and its effects on the accuracy of direction-finding systems</t>
  </si>
  <si>
    <t>10.1049/ip-rsn:19960586</t>
  </si>
  <si>
    <t>2-s2.0-0030348766</t>
  </si>
  <si>
    <t>['¬© iee', 'two families', 'free situation']</t>
  </si>
  <si>
    <t>DOA estimation | Harmonic retrieval problem | State-space model based methods | Subspace methods | Toeplitz approximation method | Unitary Hessenberg methods</t>
  </si>
  <si>
    <t>The connections between two families of methods for the harmonic retrieval problem are explored: the recently derived unitary Hessenberg methods and the state-space model based methods. It is shown that in a noise-free situation, the unitary Hessenberg methods can be understood as one particular case of a very popular high resolution algorithm, the Toeplitz approximation method (TAM) of S.Y. Kung. ¬© IEE, 1996.</t>
  </si>
  <si>
    <t>346-348</t>
  </si>
  <si>
    <t>Desbouvries, F.</t>
  </si>
  <si>
    <t>Evry</t>
  </si>
  <si>
    <t>Telecom &amp; Management SudParis</t>
  </si>
  <si>
    <t>Desbouvries F.</t>
  </si>
  <si>
    <t>Unitary Hessenberg and state-space model based methods for the harmonic retrieval problem</t>
  </si>
  <si>
    <t>10.1049/ip-rsn:19960853</t>
  </si>
  <si>
    <t>2-s2.0-0030348981</t>
  </si>
  <si>
    <t>['¬© iee', 'subsequently solved', 'radar measurements', 'power received', 'peak location', 'method aiming', 'linear equations', 'inversion technique', 'integral equation', 'improved estimation', 'convective rain', 'authors present', 'antenna beamwidth']</t>
  </si>
  <si>
    <t>Fredholm integral equation | Linear inversion | Radar | Rain reflectivity | Weather analysis</t>
  </si>
  <si>
    <t>The authors present a method aiming to remove the smoothing effect due to the antenna beamwidth in the reconstruction of the rain reflectivity based on radar measurements. The function to be reconstructed is the spatial distribution Z(x, y, h) of the radar reflectivity Z of the precipitation, which is shown to be related by a Fredholm integral equation to the power received by the radar. This integral equation is transformed into a set of linear equations and subsequently solved through a constrained-linear-inversion technique. The method is then applied to the cases of both stratiform and convective rain, leading to an improved estimation of the reflectivity-peak location and intensity, and of the overall reflectivity profile. ¬© IEE, 1996.</t>
  </si>
  <si>
    <t>375-381</t>
  </si>
  <si>
    <t>60027509;60027509;100438898</t>
  </si>
  <si>
    <t>55237168100;7004005616;55046610300</t>
  </si>
  <si>
    <t>Galati, G.;Naldi, M.;Ferri, M.</t>
  </si>
  <si>
    <t>Rome;Rome</t>
  </si>
  <si>
    <t>Universit√† degli Studi di Roma "Tor Vergata";Oerlikon Contraves</t>
  </si>
  <si>
    <t>60027509;100438898</t>
  </si>
  <si>
    <t>Galati G.</t>
  </si>
  <si>
    <t>Reconstruction of the spatial distribution of radar reflectivity of precipitation through linear-inversion techniques</t>
  </si>
  <si>
    <t>10.1049/ip-rsn:19960722</t>
  </si>
  <si>
    <t>2-s2.0-0030350941</t>
  </si>
  <si>
    <t>['‚ àö', '¬© iee', 'wave spectrum', 'wave propagates', 'study concerns', 'square root', 'source position', 'results show', 'near field', 'inversely proportional', 'hard surface', 'hard frequency', 'fundamental properties', 'form solution', 'electric field', 'distance along', 'cutoff frequency', 'asymptotic closed', 'approximate expression']</t>
  </si>
  <si>
    <t>Antennas | Grounded dielectric stabs | Hard surfaces</t>
  </si>
  <si>
    <t>The study concerns the fundamental properties of an open hard surface when it is realised as an grounded dielectric slab and is illuminated by a spectrum of plane waves polarised tangentially to the surface, i.e. TE to the propagation direction along the surface. The plane-wave spectrum is excited by an infinite constant filament current. Previously, the open hard surface has only been studied for a single-plane wave incidence. It is shown that the grounded slab works as an ideal hard surface at the cutoff frequency of the first TE surface wave. The bandwidth of the hard surface is defined and determined by investigating the near field at frequencies in the vicinity of the hard frequency. Finally, an approximate expression is derived for the bandwidth by using the asymptotic closed-form solution for the electric field, and the influence on the bandwidth of the permittivity and permeability of the material and the source position is discussed. The results show that the bandwidth is proportional to ‚àö(Œºr/Œµr) and inversely proportional to the square root of the distance along which the wave propagates at the surface. ¬© IEE, 1996.</t>
  </si>
  <si>
    <t>475-480</t>
  </si>
  <si>
    <t>60000990;60000990;60000990</t>
  </si>
  <si>
    <t>7003852951;7101988263;6506303632</t>
  </si>
  <si>
    <t>≈†ipu≈°, Z.;Kildal, P. S.;Salmonsson, J.</t>
  </si>
  <si>
    <t>≈†ipu≈° Z.</t>
  </si>
  <si>
    <t>Two-dimensional analysis of bandwidth of open hard surface</t>
  </si>
  <si>
    <t>10.1049/ip-map:19960831</t>
  </si>
  <si>
    <t>2-s2.0-0030351042</t>
  </si>
  <si>
    <t>['size variables', 'significantly optimised', 'objective functions', 'novel multi', 'loading cases', 'important aspect', 'evaluation criteria']</t>
  </si>
  <si>
    <t>A novel multi-parameter overall situation optimisation method has been developed for use on antenna reflector structures. Various structural performances are included as objective functions. The design variables involve geometric and size variables of structures. Various working environments and loading cases which affect antenna performances could be combined in the optimisation mathematical model. An important aspect to the work is the establishment of evaluation criteria to optimise the design of a system. Such an optimisation procedure would satisfy extremely high design requirements. An 8m antenna structure is significantly optimised and the results are given.</t>
  </si>
  <si>
    <t>307-320</t>
  </si>
  <si>
    <t>International Journal of Space Structures</t>
  </si>
  <si>
    <t>60021097;60021097</t>
  </si>
  <si>
    <t>26662955200;7004432798</t>
  </si>
  <si>
    <t>Liu, J. S.;Hollaway, L.</t>
  </si>
  <si>
    <t>Guildford</t>
  </si>
  <si>
    <t>University of Surrey</t>
  </si>
  <si>
    <t>Multi-factor optimisation of large reflector antenna structures</t>
  </si>
  <si>
    <t>10.1177/026635119601100303</t>
  </si>
  <si>
    <t>2-s2.0-0030354348</t>
  </si>
  <si>
    <t>['¬© iee', 'ulpc systems', 'two radiowaves', 'strongly variable', 'receiving antenna', 'path simultaneously', 'often referred', 'new procedure', 'limited correlation', 'different types', 'compensated partly', 'amplitude scintillation']</t>
  </si>
  <si>
    <t>Amplitude scintillation | Frequency scaling | Radiowave propagation | Uplink power control</t>
  </si>
  <si>
    <t>For the design of ULPC systems that can compensate for different types of fading, the short-term frequency scaling factor of all types of fading is needed. Attention is focused on the short-term frequency scaling factor of clear-sky amplitude scintillation and amplitude scintillation occurring with rain attenuation simultaneously, often referred to as wet amplitude scintillation. It is shown that these factors are strongly variable: they depend on various meteorological parameters and on the aperture illumination efficiency of the receiving antenna. In addition, it is shown that amplitude scintillation can only be compensated partly by means of ULPC, owing to the limited correlation of amplitude scintillation measured on two radiowaves with different carrier frequencies propagating along the same path simultaneously. Furthermore, a new procedure is presented to separate rain attenuation and amplitude scintillation. ¬© IEE, 1996.</t>
  </si>
  <si>
    <t>521-526</t>
  </si>
  <si>
    <t>60032882;60032882</t>
  </si>
  <si>
    <t>6507238416;7003821814</t>
  </si>
  <si>
    <t>Touw, S. I.E.;Herben, M. H.A.J.</t>
  </si>
  <si>
    <t>Eindhoven</t>
  </si>
  <si>
    <t>Technische Universiteit Eindhoven</t>
  </si>
  <si>
    <t>Touw S.</t>
  </si>
  <si>
    <t>Short-term frequency scaling of clear-sky and wet amplitude scintillation</t>
  </si>
  <si>
    <t>10.1049/ip-map:19960694</t>
  </si>
  <si>
    <t>2-s2.0-0030358553</t>
  </si>
  <si>
    <t>['vacuum annulus', 'selectively excited', 'plasma edge', 'plasma column', 'obtained using', 'good agreement', 'fast wave', 'dispersion relation', 'conducting wall']</t>
  </si>
  <si>
    <t>Compressional Alfv√©n wave | Eigenmode | Fast wave | Poloidal mode number m = 2</t>
  </si>
  <si>
    <t>The fast wave (compressional Alfv√©n wave) eigenmode of m = +2, where m is the poloidal mode number, was selectively excited in a radially inhomogeneous cylindrical plasma using a simple antenna located at the end of the plasma column, and its dispersion relation was found to be in good agreement with that obtained using the uniform density model with a vacuum annulus between the plasma edge and the conducting wall.</t>
  </si>
  <si>
    <t>3108-3110</t>
  </si>
  <si>
    <t>Journal of the Physical Society of Japan</t>
  </si>
  <si>
    <t>60103680;60103680</t>
  </si>
  <si>
    <t>6603663221;6506138751</t>
  </si>
  <si>
    <t>Amagishi, Yoshimitsu;Toichi, Yoshifumi</t>
  </si>
  <si>
    <t>Amagishi Y.</t>
  </si>
  <si>
    <t>Excitation of m = 2 Fast Wave Eigenmode in an Inhomogeneous Plasma</t>
  </si>
  <si>
    <t>10.1143/JPSJ.65.3108</t>
  </si>
  <si>
    <t>2-s2.0-0030360289</t>
  </si>
  <si>
    <t>['¬© iee', 'volume two', 'trilinear hexahedron', 'subdomain methods', 'space arbitrarily', 'shared sides', 'results obtained', 'numerical results', 'normal component', 'magnitude ),', 'generally nonorthogonal', 'galerkin solution', 'excellent agreement', 'electrically medium', 'eight vertices', 'domain method', 'dielectric scatterers', 'continuity condition', 'completely defined', 'available methods', 'arbitrary geometry', '3d polynomials']</t>
  </si>
  <si>
    <t>Dielectric scatterers | Galerkin solutions | Lossy scatterers</t>
  </si>
  <si>
    <t>A novel, entire-domain method is proposed for the analysis of dielectric scatterers of arbitrary geometry, made of an inhomogeneous lossy dielectric. The scatterer is modelled by arbitrarily large trilinear hexahedrons. Each trilinear hexahedron is completely defined by its eight vertices, which can be positioned in space arbitrarily. The equivalent electric displacement vector is approximated by 3D polynomials in local (generally nonorthogonal) co-ordinates satisfying automatically the continuity condition for its normal component over shared sides of hexahedrons. The unknown current coefficients are determined by a Galerkin solution of the volume two-potential integral equation. The method is very accurate, efficient and reliable, enabling the analysis of up to electrically medium-sized dielectric scatterers on even standard PCs. Numerical results are in excellent agreement with the results obtained by available methods. However, the proposed method requires fewer unknowns (for at least an order of magnitude), and consequently very much reduced CPU time when compared with the existing, subdomain methods. ¬© IEE, 1996.</t>
  </si>
  <si>
    <t>498-504</t>
  </si>
  <si>
    <t>14047324600;7006225695</t>
  </si>
  <si>
    <t>Notaro«é, B. M.;Popoviƒá, B. D.</t>
  </si>
  <si>
    <t>Notaro«é B.M.</t>
  </si>
  <si>
    <t>General entire-domain method for analysis of dielectric scatterers</t>
  </si>
  <si>
    <t>10.1049/ip-map:19960695</t>
  </si>
  <si>
    <t>2-s2.0-0030361741</t>
  </si>
  <si>
    <t>['visible angles', 'radiation pattern', 'presented graphically', 'precision reproduction', 'paper proposes', 'numerical method', 'current distributions', 'computer synthesis', 'computational results', 'assure high', 'antenna dimensions']</t>
  </si>
  <si>
    <t>This paper proposes that computer synthesis of antennas considers field and current distributions over a given radiation pattern with a numerical method. We introduce necessary constraints associated with visible angles and finiteness of antenna dimensions; these constraints assure practical realization of the amplitude-phase distributions found and assure high-precision reproduction of the radiation pattern. Computational results are presented graphically.</t>
  </si>
  <si>
    <t>613-616</t>
  </si>
  <si>
    <t>Yakimov, A. N.</t>
  </si>
  <si>
    <t>Yakimov A.</t>
  </si>
  <si>
    <t>Computer synthesis of antennas</t>
  </si>
  <si>
    <t>10.1007/BF02369824</t>
  </si>
  <si>
    <t>2-s2.0-0030364540</t>
  </si>
  <si>
    <t>['wide bandwidth', 'special emphasis', 'polarisation isolation', 'paper discusses', 'design example', 'crossed slot', 'coupling behaviour', 'antenna elements', '6 ghz', '470 mhz']</t>
  </si>
  <si>
    <t>Aperture-coupled antennas | Dual linear polarisation</t>
  </si>
  <si>
    <t>The paper discusses the design of aperture-coupled microstrip patch antennas for dual linear polarisation with special emphasis on achieving a wide bandwidth and a high polarisation isolation. The coupling behaviour of crossed slot and offset slot designs is discussed and compared to each other. Several design examples for aperture-coupled antenna elements illustrate how the polarisation isolation decreases as the bandwidth of the antenna elements is increasing. A design example for an 8x1 element subarray for a frequency in X-band (9.6 GHz) shows a standing wave ratio of VSWR&lt;1.5 and a polarisation isolation of better than 25 dB within a bandwidth of 470 MHz.</t>
  </si>
  <si>
    <t>67-76</t>
  </si>
  <si>
    <t>Periodica Polytechnica Electrical Engineering</t>
  </si>
  <si>
    <t>60030035;60029428</t>
  </si>
  <si>
    <t>6506133328;6701529017</t>
  </si>
  <si>
    <t>Taszner, Istv√°n;Rostan, Friedhelm</t>
  </si>
  <si>
    <t>Hungary;Germany</t>
  </si>
  <si>
    <t>Budapest;Karlsruhe</t>
  </si>
  <si>
    <t>Budapest University of Technology and Economics;Karlsruhe Institute of Technology, Campus South</t>
  </si>
  <si>
    <t>Taszner I.</t>
  </si>
  <si>
    <t>Design and measured performance of dual polarised aperture-coupled microstrip patch antennas</t>
  </si>
  <si>
    <t>2-s2.0-0030368609</t>
  </si>
  <si>
    <t>['¬© iee', 'waveguide bifurcation', 'true half', 'transverse slots', 'suitable combination', 'spatial filtering', 'slots located', 'short section', 'shaped element', 'recent innovation', 'polarisation selectivity', 'polarisation purification', 'particular care', 'often modified', 'linear arrays', 'external region', 'also shown', 'accommodated within']</t>
  </si>
  <si>
    <t>Antenna arrays | Slotted-waveguide array antennas</t>
  </si>
  <si>
    <t>A recent innovation in the development of slotted-waveguide array antennas has shown that for a rectangular waveguide radiating into a half-space through slots located in the broadwall, polarisation selectivity can be achieved by even or odd mode excitation of a suitable combination of longitudinal and transverse slots in an axially bifurcated form of the waveguide. In practice, however, the external region of the guide is seldom a true half-space, particularly in the case of linear arrays, which are often modified by a short section of parallel plate waveguide to provide some degree of polarisation purification and/or spatial filtering. An analysis of this geometry is described here, in which the presence of the parallel plate region has been accommodated within a moment method model of a polarisation agile slot arrangement by employing an imaged Green function to represent the parallel plate enclosure. It is also shown that particular care in identifying suitable basis functions is required in the case of the T-shaped element of the polarisation agile slot pattern which straddles the waveguide bifurcation. ¬© IEE, 1996.</t>
  </si>
  <si>
    <t>465-470</t>
  </si>
  <si>
    <t>60019656;113052476</t>
  </si>
  <si>
    <t>7007049394;7005457413</t>
  </si>
  <si>
    <t>Sangster, A. J.;McColl, I.</t>
  </si>
  <si>
    <t>Edinburgh;Edinburgh</t>
  </si>
  <si>
    <t>Heriot-Watt University;GEC/Marconi Defence Systems Ltd.</t>
  </si>
  <si>
    <t>Sangster A.</t>
  </si>
  <si>
    <t>Bifurcated waveguide fed broadwall slots radiating through a baffle</t>
  </si>
  <si>
    <t>10.1049/ip-map:19960855</t>
  </si>
  <si>
    <t>2-s2.0-0030373149</t>
  </si>
  <si>
    <t>['¬© iee', 'surface impedance', 'gain pattern', 'finite screen', 'antenna problems']</t>
  </si>
  <si>
    <t>Antennas | Extinction theorem</t>
  </si>
  <si>
    <t>The Ewald-Oseen extinction theorem is applied to some antenna problems. In particular, the theorem is extended to the concept of surface impedance and this form is developed into a method for analysing the performance of an antenna in the presence of a finite ground screen. The approach first simulates the antenna over an infinite perfectly conducting plane and then further processes the resulting antenna currents to yield the gain pattern over a finite screen. ¬© IEE, 1996.</t>
  </si>
  <si>
    <t>471-474</t>
  </si>
  <si>
    <t>Coleman, C. J.</t>
  </si>
  <si>
    <t>Coleman C.</t>
  </si>
  <si>
    <t>Application of the extinction theorem to some antenna problems</t>
  </si>
  <si>
    <t>10.1049/ip-map:19960573</t>
  </si>
  <si>
    <t>2-s2.0-0030374339</t>
  </si>
  <si>
    <t>['traditionally operated', 'thus resulting', 'theory underlying', 'technique results', 'technique may', 'spotlight modes', 'spotlight mode', 'spot sizes', 'real data', 'range curvature', 'radar antenna', 'map mode', 'limiting cases', 'illumination times', 'high resolution', 'focused images', 'first principles', 'different combinations', 'correctly compensates', 'area larger', 'airborne radar']</t>
  </si>
  <si>
    <t>Imaging | Spotlight mode | Strip-map mode | Synthetic aperture radar</t>
  </si>
  <si>
    <t>Synthetic aperture radars have traditionally operated in either the spotlight mode, in which the coverage is limited, or in the strip-map mode, in which the resolution is limited. It is shown that, by steering the radar antenna about a point further away from the radar than the centre of the area being imaged, illumination times between that of strip-map and spotlight mode are achieved, thus resulting in different combinations of resolutions and spot sizes than is the case for traditional spotlight mode. The theory underlying this mode is derived from first principles, and it is shown that strip-map and spotlight modes are limiting cases. A wavenumber domain processing technique is presented that correctly compensates for range curvature and its equivalence to range Doppler processing described mathematically. This technique results in focused images and is applied to both simulated and real data. The advantages of this mode are a reduced data rate at high resolution, the use of a higher gain antenna, and achieving high resolution over an area larger than that possible in the spotlight mode. This technique may be applied to both space and airborne radar where a combination of high resolution and wide area coverage is important. ¬© Crown copyright 1996.</t>
  </si>
  <si>
    <t>366-374</t>
  </si>
  <si>
    <t>60020099;60020099-60022148</t>
  </si>
  <si>
    <t>7005984720;57214514298</t>
  </si>
  <si>
    <t>Belcher, D. P.;Baker, C. J.</t>
  </si>
  <si>
    <t>London;Buckingham</t>
  </si>
  <si>
    <t>University College London;DRA</t>
  </si>
  <si>
    <t>60022148;60020099</t>
  </si>
  <si>
    <t>Belcher D.</t>
  </si>
  <si>
    <t>High resolution processing of hybrid strip-map/spotlight mode SAR</t>
  </si>
  <si>
    <t>10.1049/ip-rsn:19960790</t>
  </si>
  <si>
    <t>2-s2.0-0030374650</t>
  </si>
  <si>
    <t>['shielding effectiveness', 'resin matrix', 'reinforced thermo', 'pa ).', 'material used', 'laminated layers', 'investigated experimentally', 'glass fiber', 'electro magnetic']</t>
  </si>
  <si>
    <t>As their in communication and electronic industry expands, it is important to study the shielding effectiveness (SE) of carbon fiber reinforced thermo plastics (CFRTP) against electro magnetic (EM) radiation. In this work, the SE of CFRTP was investigated experimentally in an electronic shielding room using carbon fiber (CF) and glass fiber (GF) reinforced thermo-plastics. The resin materials used were polycarbonate (PC), polypropylene (PP), polyetherimide (PEI), polymethylmethacrylate (PMMA) and polyamide (PA). Experimental results indicated that CF was a good EM shielding material. The shielding effectiveness of the composite was found to increase as the number of laminated layers of CFRTP was increased. Other SE characteristics depended on the material used for the resin matrix, the distance of the antennas and the noise frequency band.</t>
  </si>
  <si>
    <t>2817-2822</t>
  </si>
  <si>
    <t>Nippon Kikai Gakkai Ronbunshu, A Hen/Transactions of the Japan Society of Mechanical Engineers, Part A</t>
  </si>
  <si>
    <t>Dec</t>
  </si>
  <si>
    <t>56109722800;55480974000</t>
  </si>
  <si>
    <t>Kim, D. J.;Murakami, R. I.</t>
  </si>
  <si>
    <t>Kim D.</t>
  </si>
  <si>
    <t>Evaluation of the characteristics of electromagnetic waves of CFRTP for multimedia instrument applications</t>
  </si>
  <si>
    <t>10.1299/kikaia.62.2817</t>
  </si>
  <si>
    <t>2-s2.0-0030375127</t>
  </si>
  <si>
    <t>['tunable narrow', 'technique involves', 'tailored simply', 'probe spectroscopy', 'phase modulation', 'optical pulses', 'optical heterodyning', 'optical generation', 'novel scheme', 'limitations produced', 'infrared radiation', 'infrared pump', 'frequency content', 'free space', 'coherent detection', 'band far']</t>
  </si>
  <si>
    <t>A novel scheme for the optical generation and coherent detection of tunable narrow-band far-infrared radiation in free space is described. This technique involves the optical heterodyning of two linearly chirped broadband pulses to produce a quasi-sinusoidal intensity modulation at tunable terahertz frequencies. The frequency content of the narrow-band terahertz radiation produced by mixing chirped optical pulses in a nonlinear optoelectronic device such as a photoconducting dipole antenna can be tailored simply by controlling the phase modulation of the optical pulses and the delay between them. An optoelectronic terahertz beam system composed of a tunable narrow-band Hertzian dipole emitter and a synchronously gated tunable dipole detector is presented. The performance of this system as a potentially powerful tool for far-infrared pump-probe spectroscopy and the limitations produced by cubic phase modulation in the chirped optical pulses are discussed. ¬© 1996 Optical Society of America.</t>
  </si>
  <si>
    <t>2783-2791</t>
  </si>
  <si>
    <t>60030162;60030162-60005286</t>
  </si>
  <si>
    <t>6603464866;7003905455</t>
  </si>
  <si>
    <t>Weling, Aniruddha S.;Auston, David H.</t>
  </si>
  <si>
    <t>New York;Houston</t>
  </si>
  <si>
    <t>Columbia University;Rice University</t>
  </si>
  <si>
    <t>60030162;60005286</t>
  </si>
  <si>
    <t>Weling A.</t>
  </si>
  <si>
    <t>Novel sources and detectors for coherent tunable narrow-band terahertz radiation in free space</t>
  </si>
  <si>
    <t>10.1364/JOSAB.13.002783</t>
  </si>
  <si>
    <t>2-s2.0-0030376917</t>
  </si>
  <si>
    <t>['thylakoid membrane', 'replete cells', 'ps ii', 'limited cells', 'iron limitation', 'fluorescence spectra', 'fe stress']</t>
  </si>
  <si>
    <t>Results of persistent spectral hole burning (PSHB) experiments in fluorescence spectra of Fe-limited and Fe-replete cells of D. tertiolecta are reported. Low temperature fluorescence spectra exhibit an increase of PS II fluorescence of Fe-limited cells due to a decrease of an efficiency of excitation energy transfer (EET) in PS II. A 1.5 nm blue shift of PS II fluorescence maximum observed for Fe-limited cells is the result of excessive light harvesting complexes LHCII in thylakoid membrane. The PSHB experiments revealed an influence of Fe stress on EET from and between core antenna proteins CP43 and CP47. EET within core antenna proteins CP43 and CP47 is not affected by iron limitation.</t>
  </si>
  <si>
    <t>111-117</t>
  </si>
  <si>
    <t>60016605;60016605;60016605;60016605;60027611;60027611;60006221;60016605</t>
  </si>
  <si>
    <t>7004628948;6603954699;6602889073;6602973904;55023133800;55942800600;7005554445;7004652660</t>
  </si>
  <si>
    <t>Pol√≠vka, Tom√°≈°;P≈°enƒçik, Jakub;Kroh, Pavel;Engst, David;Komenda, Josef;Pr√°sil, Ond≈ôej;Falkowski, Paul G.;H√°la, Jan</t>
  </si>
  <si>
    <t>Czech Republic;Czech Republic;United States</t>
  </si>
  <si>
    <t>Prague;Prague Praha;Upton</t>
  </si>
  <si>
    <t>Institute of Microbiology of the Academy of Sciences of the Czech Republic;Charles University;Brookhaven National Laboratory</t>
  </si>
  <si>
    <t>60027611;60016605;60006221</t>
  </si>
  <si>
    <t>Pol√≠vka T.</t>
  </si>
  <si>
    <t>Hole-burning study of energy transfer in antenna proteins of Dunaliella tertiolecta affected by iron-limitation</t>
  </si>
  <si>
    <t>10.1080/10587259608042738</t>
  </si>
  <si>
    <t>2-s2.0-0030379175</t>
  </si>
  <si>
    <t>['¬© journal', 'transverse magnetic', 'transverse electric', 'small heights', 'rights reserved', 'radiated fields', 'previous analysis', 'layered half', 'ground interface', 'exact solution', 'electromagnetic waves', 'also outlined']</t>
  </si>
  <si>
    <t>A previous analysis for a horizontal loop antenna is extended to deal with a horizontal wire antenna located over a layered half-space. As before, the exact solution so obtained is reduced to known special cases for the T.M.(transverse magnetic) and T.E. (transverse electric) radiated fields. These expressions are valid for zero or small heights above the air/ground interface. The application to a flat lying butterfly antenna, as a source, is also outlined. ¬© Journal of Electromagnetic Waves and Applications. All rights reserved.</t>
  </si>
  <si>
    <t>1655-1662</t>
  </si>
  <si>
    <t>Wait, James R.</t>
  </si>
  <si>
    <t>Wait J.R.</t>
  </si>
  <si>
    <t>Note on: Fields of a horizontal wire antenna over a layered half-space</t>
  </si>
  <si>
    <t>10.1163/156939396X00379</t>
  </si>
  <si>
    <t>2-s2.0-0030380103</t>
  </si>
  <si>
    <t>['¬© journal', 'simplified formulae', 'rights reserved', 'paper presents', 'electromagnetic waves', 'different se', 'cases simulated', 'array configurations']</t>
  </si>
  <si>
    <t>This paper presents the axial ratio beamwidth results obtained by different se- quentially rotated microstrip patch antenna sub-array configurations. Simplified formulae of electrical radiation pattern allow a direct polarization estimation. To validate these formulae, a comparison with a rigorous calculation code using the Finite Difference Time Domain method (F.D.T.D.), through same cases simulated, gives good agreement. Finally, excitation errors introduced in simple analytical expressions are taken into account for two particular sub-arrays. ¬© Journal of Electromagnetic Waves and Applications. All rights reserved.</t>
  </si>
  <si>
    <t>1601-1611</t>
  </si>
  <si>
    <t>118863066;118863066;118863066;118863066;118863066</t>
  </si>
  <si>
    <t>6602600916;6602924332;6603111727;57223375316;7006402070</t>
  </si>
  <si>
    <t>Besan√ßon, Richard;Dufrane, Philippe;Solignac, Sophia;Rammal, Mohamed;Jecko, Bernard</t>
  </si>
  <si>
    <t>Limoges</t>
  </si>
  <si>
    <t>C.R.E.A.P.E./LR.C.O.M. Parc ESTER Technop√¥le</t>
  </si>
  <si>
    <t>Besan√ßon R.</t>
  </si>
  <si>
    <t>Performances of sequentially rotated microstrip antenna sub-arrays generating circular polarization</t>
  </si>
  <si>
    <t>10.1163/156939396X00333</t>
  </si>
  <si>
    <t>2-s2.0-0030381356</t>
  </si>
  <si>
    <t>['¬© journal', 'wide range', 'thinner wires', 'term evaluation', 'rights reserved', 'often arise', 'moments formulations', 'longer valid', 'electromagnetic waves', 'efficient technique', 'complicated techniques', 'communication presents', 'approximating functions']</t>
  </si>
  <si>
    <t>This communication presents an efficient technique for self-term evaluation of the uniform current vector potential integrals which often arise in certain cylindrical wire method of moments formulations. Simple approximating functions, derived from the application of numerical interpolation routines, are introduced that may be used in place of other more complicated techniques for evaluation of these integrals. In particular, this communication will focus on the development of these approximating functions for application in the moderately thick wire regime, where the reduced kernel approximation associated with thinner wires is no longer valid. It is shown that these proposed functions offer reasonably good accuracy over a wide range of wire segment lengths and radii. ¬© Journal of Electromagnetic Waves and Applications. All rights reserved.</t>
  </si>
  <si>
    <t>1595-1600</t>
  </si>
  <si>
    <t>55925714300;36845705400</t>
  </si>
  <si>
    <t>Werner, Douglas H.;Fotopoulos, Voula</t>
  </si>
  <si>
    <t>An efficient technique for self-term evaluation of the uniform current vector potential integrals</t>
  </si>
  <si>
    <t>10.1163/156939396X00324</t>
  </si>
  <si>
    <t>2-s2.0-0030382245</t>
  </si>
  <si>
    <t>['two sets', 'several times', 'reflected waves', 'multipath waves', 'measurement system', 'measurement course', 'hilly small', 'hills around', 'directive antennas', 'digital transmission', 'delay spread', 'delay profiles', 'conspicuous reflections']</t>
  </si>
  <si>
    <t>Delay dispersion | Digital mobile communication | Multipath propagation structures | Multiple reflections | Power-delay profile</t>
  </si>
  <si>
    <t>For research on characterization and reduction of the bit error rate in high-speed digital mobile communication, the understanding of the multipath propagation structure is indispensable. In this research, a measurement system is developed in which the two sets of directive antennas and the delay time measurement method by TV video signals with a sharp pulse inserted are combined. The multipath propagation structure is measured in detail in hilly small-cell model areas. In addition to conspicuous reflections from the buildings and hills around the measurement course, the reflected waves from far away buildings and multiple (several times) reflected waves are observed. The power-delay profiles and the nature of the delay spread of the multipath waves are analyzed so that the effect of the delayed multipath waves on the bit error rate in the digital transmission is found.</t>
  </si>
  <si>
    <t>65-74</t>
  </si>
  <si>
    <t>60003336;60003336;60003336;60003336</t>
  </si>
  <si>
    <t>6507999142;7006700109;36757248200;7005235088</t>
  </si>
  <si>
    <t>Laksono, Trisila Heru;Maeyama, Toshiyuki;Kitano, Yasushi;Ikegami, Fumio</t>
  </si>
  <si>
    <t>Takushoku University</t>
  </si>
  <si>
    <t>Laksono T.H.</t>
  </si>
  <si>
    <t>Measurements and analyses of multipath propagation structure for small-cell digital mobile radio in hilly areas</t>
  </si>
  <si>
    <t>10.1002/ecja.4410791207</t>
  </si>
  <si>
    <t>2-s2.0-0030383273</t>
  </si>
  <si>
    <t>['vlbi fringes', 'two bands', 'receiver stability', 'previous receivers', 'one receiver', 'one 15', 'iram 30', 'good enough', 'five antennas', 'doubled compared', 'channel receivers', 'atmospheric emission', '50 k', '230 ghz', '225 ghz', '115 ghz']</t>
  </si>
  <si>
    <t>Interferometer | Millimetrewaves | Receivers</t>
  </si>
  <si>
    <t>The five antennas of the Plateau de Bure Interferometer have been instrumented with dual-channel receivers in the Œª 3 mm and Œª 1 mm bands. Polarisation diplexing allows simultaneous observations in the two bands. Each receiver has ambient and cryogenic calibration loads, and one receiver is equipped with a beam switching chopper for total power flux measurements. Typically the receiver noise temperatures are &lt; 50 K in both the Œª 3 mm band and the Œª 1 mm band. Initial observations show that at 115 GHz the sensitivity is doubled compared to the previous receivers, and high quality fringes have been obtained at 230 GHz. Preliminary experiments show that the receiver stability is good enough to correct atmospheric phase variations by monitoring the fluctuations in atmospheric emission at 225 GHz. VLBI fringes have been detected between one 15-m antenna and the IRAM 30-m antenna in Spain. ¬© 1996 Plenum Publishing Corporation.</t>
  </si>
  <si>
    <t>2133-2144</t>
  </si>
  <si>
    <t>60104653;60104653;60104653;60104653;60104653;60104653</t>
  </si>
  <si>
    <t>7005073988;7401514554;57206217834;6603575087;6602318377;7201524785</t>
  </si>
  <si>
    <t>Blondel, J.;Carter, M.;Karpov, A.;Lazareff, B.;Mattiocco, F.;Lamb, J.</t>
  </si>
  <si>
    <t>Universite Grenoble Alpes</t>
  </si>
  <si>
    <t>Blondel J.</t>
  </si>
  <si>
    <t>Dual-channel sis receivers for the IRAM Plateau de Bure Interferometer</t>
  </si>
  <si>
    <t>10.1007/BF02069489</t>
  </si>
  <si>
    <t>2-s2.0-0030383642</t>
  </si>
  <si>
    <t>['thermal deformation', 'sidelobe level', 'proposed method', 'orbit becomes', 'mirror surface', 'mesh antennas', 'mesh antenna', 'field scanner', 'field pattern', 'field measurement', 'experimental system', 'directive error', 'deformed mode', 'created intentionally', 'containing requirement', 'cable length', 'backprojection procedure', '0 db']</t>
  </si>
  <si>
    <t>Mesh | Near-field measurement | Shape control | Thermal deformation</t>
  </si>
  <si>
    <t>As the satellite-borne antenna becomes larger, the degradation of the electrical performance due to thermal deformation on the orbit becomes more problematic. The necessary reflector surface accuracy is determined by the operating frequency regardless of the antenna aperture size. On the other hand, mesh antennas often are used as a satellite-borne antenna due to weight-and-containing requirement. In comparison to the conventional solid mirrors, the mirror surface deformation is known to be larger for the mesh antennas. Hence, it is necessary to control the mirror surface in order to maintain the performance of the mesh antenna. In this paper, the backprojection procedure to derive the mirror surface shape from the antenna pattern measurement is used for the mirror surface shape sensor. A closed-loop reflector surface control is proposed in which an ultracompact pulse motor installed in the mirror surface for adjusting the cable length is used as an actuator. Instead of measuring the far-field pattern on the ground base station, an experimental system is constructed for near-field measurement with a near-field scanner. The deformed mode is created intentionally which reflects the results of the thermal deformation analysis on the orbit, and a mirror surface control experiment is carried out. It is demonstrated that, by the proposed method, the mirror surface error can be reduced from 2.0 mm RMS to 0.38 mm RMS and the sidelobe level can be improved by 2.0 dB while the directive error can be corrected.</t>
  </si>
  <si>
    <t>75-83</t>
  </si>
  <si>
    <t>Shimizu, Masashi</t>
  </si>
  <si>
    <t>Shimizu M.</t>
  </si>
  <si>
    <t>Study of shape control for modular mesh antenna</t>
  </si>
  <si>
    <t>10.1002/ecja.4410791208</t>
  </si>
  <si>
    <t>2-s2.0-0030386132</t>
  </si>
  <si>
    <t>['using square', 'underlying statistics', 'two components', 'statistical model', 'sampling volume', 'sampling period', 'sample contributing', 'routinely argued', 'resultant pdf', 'reflectivity across', 'reduce fluctuations', 'rayleigh statistics', 'radars ),', 'radar sampling', 'probably much', 'previously appreciated', 'ocean surface', 'net amplitudes', 'meteorological radars', 'mean values', 'mean intensity', 'longer rayleigh', 'law detectors', 'large number', 'intensities obey', 'intensities differ', 'intensities change', 'independent scatterers', 'increased variances', 'general nature', 'gaussian distributions', 'changing conditions', 'beam moves', 'authors show', 'apparently true']</t>
  </si>
  <si>
    <t>In order to reduce fluctuations, remote sensing devices such as radars and radiometers typically sample many times before forming an estimate. When mean values are stationary during this sampling period, the fluctuations in the amplitudes and intensities obey the same probability density functions (pdf) as those for each sample contributing to the estimate. However, it is shown in this work that when mean values change from sample to sample (i.e., pulse to pulse for most radars), the pdf's of the amplitudes and intensities differ from those corresponding to the samples. Such changes can be inherent to the scatterers as, for example, the scatter of microwaves from an ocean surface, or they can be induced by factors such as antenna motion across gradients. With respect to meteorological radars, it is routinely argued that the central limit theorem leads inexorably to zero-mean Gaussian distributions of the two components of the electric field phasor backscattered from precipitation because of the large number of independent scatterers in the sampling volume. Consequently, the net amplitudes and intensities obey Rayleigh and exponential probability density distributions, respectively. While apparently true for each pulse (sample) even when the reflectivity across the beam is not uniform, the authors show that, in general, the underlying statistics of the amplitudes and intensities are no longer Rayleigh nor exponential. This occurs because the number of scatterers and intensities change from sample to sample as, for example, when a radar beam moves while the mean intensity is changing. Consequently, non-Rayleigh statistics and deviations from Gaussian distributions are probably much more common than previously appreciated. A statistical model is developed and confirmed from detailed Monte Carlo drop simulations of a radar sampling as the beam moves through a cloud. Theory and these model simulations show that the resultant pdf's of the amplitude and intensity are mixtures of the pdf's from each sample contributing to the estimate. This mixture of pdf's also produces increased variance. Because of the general nature of these findings, it is likely that the effects of sampling through changing conditions (namely, biases and increased variances) probably also apply to many other types of remote sensing instruments including those using square-law detectors.</t>
  </si>
  <si>
    <t>1846-1859</t>
  </si>
  <si>
    <t>Journal of Applied Meteorology</t>
  </si>
  <si>
    <t>60009727;60016536</t>
  </si>
  <si>
    <t>7102633088;20436169300</t>
  </si>
  <si>
    <t>Jameson, A. R.;Kostinski, A. B.</t>
  </si>
  <si>
    <t>Houghton;Alexandria</t>
  </si>
  <si>
    <t>Michigan Technological University;RJH Scientific, Inc.</t>
  </si>
  <si>
    <t>60016536;60009727</t>
  </si>
  <si>
    <t>Jameson A.</t>
  </si>
  <si>
    <t>Non-Rayleigh signal statistics caused by relative motion during measurements</t>
  </si>
  <si>
    <t>10.1175/1520-0450(1996)035&lt;1846:NRSSCB&gt;2.0.CO;2</t>
  </si>
  <si>
    <t>2-s2.0-0030390131</t>
  </si>
  <si>
    <t>['rev method', 'relative amplitude', 'radiation pattern', 'radiation field', 'radiated field', 'prohibitive amount', 'probe antennas', 'probe antenna', 'phased array', 'often used', 'measurement methods', 'field measurement', 'far field', 'element antenna', 'direction needed', 'different locations', 'array antenna']</t>
  </si>
  <si>
    <t>Antenna measurement method | Array antenna | Array element pattern | Near-field region | Pattern synthesis</t>
  </si>
  <si>
    <t>One of the measurement methods for a phased array is the rotation element field vector (REV) method. With this method, the relative amplitude and phase of the radiated field of each element antenna can be found from only the measurement of the amplitude. Hence, an arbitrary radiation pattern made possible by the tested phased antenna can be realized. To derive the far-field radiation pattern of a large aperture antenna, the near-field measurement method is often used. When a phased array realizing various radiation patterns is measured by this method, a prohibitive amount of time is required because the electric field distribution on the plane on which the probe antenna moves differs depending on the excitation phase distribution. Because it is not possible to obtain relative amplitude, the phase of the radiation field of each element antenna necessary for realization of an arbitrary radiation pattern cannot be obtained. When the REV method is applied for near-field measurement, the direction of the probe antenna seen from each element antenna differs with respect to the reference direction installed on the phased-array antenna. Therefore, it is necessary to find both the amplitude and the phase of the electric field received by the probe antennas at different locations in order to obtain the relative amplitude and phase of the radiated field of each element antenna in the same direction needed for the radiation pattern synthesis of the far field. In this paper, a phased-array antenna is used as a probe antenna. The REV method is applied to both this antenna and the phased-array antenna being tested. A method is presented for finding the relative amplitude and phase of the radiation pattern of each element antenna using only the measurement of the amplitude.</t>
  </si>
  <si>
    <t>97-105</t>
  </si>
  <si>
    <t>60101699-60030926-113831634-123982486;60101699;60101699;60101699</t>
  </si>
  <si>
    <t>6602430905;7004961264;7006380481;7004304668</t>
  </si>
  <si>
    <t>Haryu, Ken'ichi;Chiba, Isamu;Mano, Seiji;Katagi, Takashi</t>
  </si>
  <si>
    <t>Japan;United States;;Japan</t>
  </si>
  <si>
    <t>Tokyo;Atlanta;;Sendai</t>
  </si>
  <si>
    <t>Mitsubishi Electric Corporation;TECH Lab;Mitsubishi Electric;Sendai Technical High School</t>
  </si>
  <si>
    <t>60101699;60030926;123982486;113831634</t>
  </si>
  <si>
    <t>Haryu K.</t>
  </si>
  <si>
    <t>Near-field measurement method of a phased-array antenna - Measurement of element amplitude and phase for array</t>
  </si>
  <si>
    <t>10.1002/ecja.4410791210</t>
  </si>
  <si>
    <t>2-s2.0-0030394312</t>
  </si>
  <si>
    <t>['waveform parameters', 'waveform deformation', 'volume signal', 'surface topography', 'surface microroughness', 'subsurface signal', 'subsurface scattering', 'snow surface', 'quite impossible', 'parameters involved', 'large number', 'kilometric roughness', 'internal stratification', 'induced bias', 'extinction coefficient', 'empirically detect', 'clearly suggested', 'antenna pattern', 'altimetric height', 'altimetric echo']</t>
  </si>
  <si>
    <t>Altimetric height can be underestimated on ice sheet surfaces, because of penetration of the radar wave inside the snowpack. Estimation of the induced bias is quite impossible, because of the large number of parameters involved both in surface and subsurface scattering. Indeed, altimetric echo of snow surface is controlled by antenna pattern, surface microroughness and kilometric roughness, internal stratification, scattering and extinction coefficient. Most of these parameters are radar frequency dependent, the dual-frequency Topex altimeter thus gives an opportunity to empirically detect this bias. Indeed, volume signal is clearly suggested by comparing the C-band and Ku-band altimeter heights and waveform parameters. Altimeter height difference are of a few decimeters only, and have kilometric scale variations: induced volume error seems to be more linked with the waveform deformation by the surface topography than with the intensity of the subsurface signal.</t>
  </si>
  <si>
    <t>1507-1525</t>
  </si>
  <si>
    <t>60017694-113068495-102070685;60017694-119735235;60017694-119734968-119734805;60017694-119735027;60017694-113068495-102070685</t>
  </si>
  <si>
    <t>7006069096;35580507900;6505985949;7201678399;7004933304</t>
  </si>
  <si>
    <t>Remy, F.;Legresy, B.;Bleuzen, S.;Vincent, P.;Minster, J. F.</t>
  </si>
  <si>
    <t>France;;;France;;France;France</t>
  </si>
  <si>
    <t>Paris;;;;;Paris;Toulouse</t>
  </si>
  <si>
    <t>CNES Centre National d'Etudes Spatiales;Centre Nationale d'Etudes Spatiale;CNES AVISO/Altimetry Project;l'Ecole de Physique de Marsielle;Laboratory la Mouette;University of Paris;Laboratory la Mouette</t>
  </si>
  <si>
    <t>60017694;119735235;119735027;119734968;119734805;113068495;102070685</t>
  </si>
  <si>
    <t>Remy F.</t>
  </si>
  <si>
    <t>Dual-frequency Topex altimeter observations of Greenland</t>
  </si>
  <si>
    <t>10.1163/156939396X00892</t>
  </si>
  <si>
    <t>2-s2.0-0030400068</t>
  </si>
  <si>
    <t>['whole cells', 'study bacteriochlorophyll', 'secondary holes', 'primary hole', 'fluorescence spectra', 'different wavelengths', 'decreases linearly', 'bchl oligomers', 'bchl monomers']</t>
  </si>
  <si>
    <t>Spectral hole burning was used to study bacteriochlorophyll d (BChl d) of green sulphur bacteria Chlorobium vibriofome. The zero phonon hole (ZPH) widths (Œ¥HB) burned in the absorption and fluorescence spectra of BChl monomers were small in comparison with the Œ¥HB) of BChl oligomers in whole cells. The phenomenon of laser induced hole filling (LIHF) of a primary hole after burning of secondary holes at a different wavelengths is reported for BChl monomers. Relative hole filled area depends mono-exponentialy on the secondary burning exposition. The hole filling coefficient (œÑ) decreases linearly with the distance between the primary (ŒªB) and the secondary burning wavelengths (Œªs) for Œªs &lt; ŒªB.</t>
  </si>
  <si>
    <t>201-207</t>
  </si>
  <si>
    <t>60016605;60016605;60016605;60016605;60016605</t>
  </si>
  <si>
    <t>6602889073;6603954699;7004628948;6602973904;7004652660</t>
  </si>
  <si>
    <t>Kroh, Pavel;P≈°enƒç√≠k, Jakub;Pol√≠vka, Tom√°≈°;Engst, David;H√°la, Jan</t>
  </si>
  <si>
    <t>Czech Republic</t>
  </si>
  <si>
    <t>Prague Praha</t>
  </si>
  <si>
    <t>Charles University</t>
  </si>
  <si>
    <t>Kroh P.</t>
  </si>
  <si>
    <t>Laser induced hole filling of bacteriochlorophyll d monomers of green sulfur photosynthetic bacteria antennae</t>
  </si>
  <si>
    <t>10.1080/10587259608042748</t>
  </si>
  <si>
    <t>2-s2.0-0030401005</t>
  </si>
  <si>
    <t>['spotlights acousto', 'magnetic technology', 'activate alarms']</t>
  </si>
  <si>
    <t>Spotlights acousto-magnetic technology and how it can be used to activate alarms (without false alarms). Discusses its suitability for reducing shoplifting compared with Swept RF technology.</t>
  </si>
  <si>
    <t>19-20</t>
  </si>
  <si>
    <t>Sensor Review</t>
  </si>
  <si>
    <t>Kochan, Anna</t>
  </si>
  <si>
    <t>Kochan A.</t>
  </si>
  <si>
    <t>Acousto-magnetics: Stop the thief</t>
  </si>
  <si>
    <t>10.1108/02602289610130974</t>
  </si>
  <si>
    <t>2-s2.0-0030401592</t>
  </si>
  <si>
    <t>['wideband parameters', 'value ranges', 'selection yeilds', 'results presented', 'paper presents', 'optimized configuration', 'median value', 'median r', 'lowest r', 'indoor channel', 'fresnel zone', 'francis group', 'explicitly clear', 'directional antennae', 'directional antenna', 'different types', 'delay spread', 'careful selection', 'base station', 'antenna height', '25 ns', '19 ns']</t>
  </si>
  <si>
    <t>The paper presents the wideband parameters of an indoor channel such as the path loss characteristics and root mean square r.m.s. delay spread in a typical laboratory setting. Different antenna height configurations were used in the experiment. Measurements were made by using a vector network analyser at 1¬∑95 GHz using directive patch antennae. The path loss characteristic changes with the different types of antenna height configuration. For line-of-sight LOS n the value ranges from 2 to 2¬∑9, whereas for an obstructed path OBS it ranges from 3¬∑3 to 3¬∑6. Similarly, the median r.m.s. delay spread ranges from 6¬∑2 ns to 10¬∑4 ns in LOS. However, the r.m.s. spread delays obtained are constant and are based on the type of antenna height configuration for OBS. For the same antenna height configuration, it centres on 25 ns, whereas the optimized configuration is at 19 ns. The correlation of r.m.s. delay spread with transmit‚Äìreceive T‚ÄìR distance is high in LOS, but not when different antenna height configurations are considered. However, in OBS it is explicitly clear that r.m.s. delay spread is independent of distance. Generally, the r.m.s. delay spread increases when the path loss characteristics are more severe. The results presented here advocate the choice of directional antennae for a typical indoor wireless LAN environment, as compared with that of an omni-directional antenna. Moreover, careful selection of antenna height at the base station to avoid the Fresnel zone is essential for optimal n performance. This selection yeilds an n exponent value following very closely free space propagation, and it has the lowest r.m.s. delay spread with median value of 6‚Äì2 ns. ¬© 1996 Taylor and Francis Group, LLC.</t>
  </si>
  <si>
    <t>677-698</t>
  </si>
  <si>
    <t>60005510;60005510</t>
  </si>
  <si>
    <t>7403908183;7201607783</t>
  </si>
  <si>
    <t>Wong, M. T.;Law, C. L.</t>
  </si>
  <si>
    <t>Singapore</t>
  </si>
  <si>
    <t>Singapore City</t>
  </si>
  <si>
    <t>Nanyang Technological University</t>
  </si>
  <si>
    <t>Wong M.</t>
  </si>
  <si>
    <t>Influence of microstrip patch antenna heights on wideband channel parameters in a static indoor channel</t>
  </si>
  <si>
    <t>10.1080/002072196136373</t>
  </si>
  <si>
    <t>2-s2.0-0030402392</t>
  </si>
  <si>
    <t>['unique advantages', 'technological demonstration', 'strategic mid', 'pacific location', 'networks seem', 'near giga', 'national terrestrial', 'nasa acts', 'increasingly recognized', 'hawaii made', 'haul link', 'graphics networking', 'gii initiative', 'g7 countries', 'essential link', 'earth station', 'early decision', 'critical role', 'communication satellites', 'central location', 'bit speed', 'based applications', 'also highlight']</t>
  </si>
  <si>
    <t>3D graphic visualization | ACTS | G7 information society | Gigabit satellite network | GII | HDR ground station | Medical service | Project MISSION | Radiation treatment planning | Remote 3D | Remote cooperative image-based applications | Supercomputing</t>
  </si>
  <si>
    <t>At the inception of the Information Society program by the G7 countries and the Global Information Infrastructure (GII) initiative, national terrestrial (fiber optic cable) networks seem to have no choice but to be interconnected by communication satellites. The NASA ACTS (Advanced Communication Technology Satellite), with its high powered Ka band, near giga-bit speed, and flexible steerable antenna capabilities, is increasingly recognized as playing a critical role in the GII initiative, due to its success in technological demonstration of network integration potential. Hawaii made an early decision and investment in ACTS-related satellite communication technology by acquiring the High Data Rate (HDR) earth station to provide the necessary, on-demand, long-haul link for this remote but strategic mid-Pacific location. Experiments with applications in medical image sharing, supercomputing and graphics networking, remote astronomical observation, and coordinated disaster management, demonstrate not only that high data rate satellite communication is a necessity for remote cooperative image-based applications but also highlight the unique advantages of Hawaii's central location and its potential for providing an essential link in the GII.</t>
  </si>
  <si>
    <t>37-48</t>
  </si>
  <si>
    <t>Space Communications</t>
  </si>
  <si>
    <t>60013791-101962994-60003500-115973430-115972801-60017366-60022847-102036893-60032350-60003261-60016296;100862563-60010065-60005429-115972783</t>
  </si>
  <si>
    <t>24350271600;7501612020</t>
  </si>
  <si>
    <t>Yun, David Y.Y.;Chen, Hong Mei</t>
  </si>
  <si>
    <t>Italy;Taiwan;United States;United States;United States;United States;Taiwan;United States;United States;;;;United States;United States;United States</t>
  </si>
  <si>
    <t>Rome;Hsinchu;Yorktown Heights;Washington, D.C.;Honolulu;Tucson;Taipei;Columbus;New York;;;;Chicago;;Honolulu</t>
  </si>
  <si>
    <t>Sapienza Universit√† di Roma;Industrial Technology Research Institute of Taiwan;IBM Thomas J. Watson Research Center;National Aeronautics and Space Administration;University of Hawai ªi at MƒÅnoa;The University of Arizona;National Taiwan University;The Ohio State University;Courant Institute of Mathematical Sciences;Pac. Intl. Ctr. High Technol. Res;SMU;Project MISSION;Governing Board;Hawaii's High Technol. Devmt. Corp;College of Business Administration</t>
  </si>
  <si>
    <t>60032350;60022847;60017366;60016296;60013791;60010065;60005429;60003500;60003261;115973430;115972801;115972783;102036893;101962994;100862563</t>
  </si>
  <si>
    <t>Yun D.Y.Y.</t>
  </si>
  <si>
    <t>Satellite network in remote cooperative image-based applications</t>
  </si>
  <si>
    <t>2-s2.0-0030403062</t>
  </si>
  <si>
    <t>['use two', 'two steps', 'triple differences', 'real time', 'previous paper', 'practical feasibility', 'paper presents', 'open question', 'new approach', 'measurements need', 'many kinds', 'interferometer principles', 'innovative approach', 'gps receiver', 'fourth approach', 'four satellites', 'four approaches', 'excellent performance', 'estimation accuracy', 'difficult issue', 'difference equations', 'critical issues', 'attitude sensor', 'attitude determination', 'array configuration', 'approach 3', 'approach 2', 'approach 1', 'antenna vector', 'antenna array', 'also addressed']</t>
  </si>
  <si>
    <t>Attitude determination of a vehicle using GPS measurements is still an open question for study. The most difficult issue is how to obtain accurate attitude using GPS measurements in real time. The differential GPS carrier phase based on interferometer principles can solve for antenna vector. Several antenna vectors from an antenna array can be used to calculate vehicle attitude. In order to obtain accurate GPS carrier phase measurements, many kinds of errors in the measurements need to be eliminated. This paper presents a new approach for vehicle attitude determination using GPS carrier phase triple difference measurements based on least squares principles employed in a four-antenna-array configuration. The GPS carrier phase triple difference measurements can cancel the integer ambiguity effect and thus the immunity of the triple differences to changes in the ambiguities, also called cycle slips. There are four approaches have been studied in this paper. The first three approaches are for the case of each GPS receiver of the antenna/receiver array continuously tracking only four satellites. The fourth approach is for the case of each GPS receiver of the antenna/receiver array continuously tracking seven satellites or more. The GPS antenna array design is the same as our previous paper. Approach 1 is to use two-step least squares estimation scheme for attitude determination. GPS carrier phase triple difference measurements and difference equations are used by least squares scheme to estimate antenna vectors. Then attitude determination equations are used by the second least squares scheme to further improve the estimation accuracy of vehicle via six estimated antenna vectors. Approach 2 is to combine above two steps to become single steps least squares estimation scheme for attitude determination. Approach 3 is similar to Approach 2 except initial vehicle attitude is given by other attitude sensor. Approach 4 uses combined algorithm as in Approach 2, but we track seven satellites. All of these four approaches can achieve accurate attitude. The critical issues of these approaches are also addressed. Simulation results demonstrate the practical feasibility of the innovative approach and show the excellent performance for the application of space vehicle attitude determination. ¬© 1997 Elsevier Science Ltd.</t>
  </si>
  <si>
    <t>307-316</t>
  </si>
  <si>
    <t>September/November 1996</t>
  </si>
  <si>
    <t>60072419;60072419</t>
  </si>
  <si>
    <t>7404653001;7004570945</t>
  </si>
  <si>
    <t>Ho, Chi Chang J.;Sheu, Fuh Cherng</t>
  </si>
  <si>
    <t>Longtan</t>
  </si>
  <si>
    <t>Chung-shan Institute of Science and Technology Taiwan</t>
  </si>
  <si>
    <t>Ho C.C.J.</t>
  </si>
  <si>
    <t>An innovative attitude determination using GPS carrier phase triple difference measurements</t>
  </si>
  <si>
    <t>S0892927096000280</t>
  </si>
  <si>
    <t>10.1016/s0892-9270(96)00028-0</t>
  </si>
  <si>
    <t>2-s2.0-0030406367</t>
  </si>
  <si>
    <t>['¬© j', 'usual two', 'science publishers', 'multihop networks', 'model seems', 'interesting differences', 'evaluated numerically', 'dimensional model', 'corresponding diagrams', 'closed formulae', 'baltzer ag']</t>
  </si>
  <si>
    <t>The analysis of multihop radio transmission for randomly distributed terminals in the plane has drawn a lot of attention in the literature. Several routing strategies have been investigated concerning throughput and normalized expected progress. Because of mathematically intractable problems all analyses use simulation studies as part of the derivation. In this paper we present a one-dimensional model to investigate the performance of multihop networks. This model seems to be more adequate for applications in road traffic information systems. Three routing strategies 'most forward with fixed transmission range', 'positively most forward with fixed transmission range', and 'positively most forward with variable transmission range' are analyzed on the basis of a complete mathematical description. We also consider directional antennas. The results are presented in closed formulae which are evaluated numerically and depicted in corresponding diagrams. It turns out that adjusted transmission ranges enlarge network performance. Furthermore, some interesting differences to the usual two-dimensional random model occur. ¬© J.C. Baltzer AG, Science Publishers.</t>
  </si>
  <si>
    <t>329-342</t>
  </si>
  <si>
    <t>Wireless Networks</t>
  </si>
  <si>
    <t>60016653;60016653</t>
  </si>
  <si>
    <t>7003348617;6507371459</t>
  </si>
  <si>
    <t>Mathar, Rudolf;Mattfeldt, J√ºrgen</t>
  </si>
  <si>
    <t>Aachen</t>
  </si>
  <si>
    <t>Rheinisch-Westf√§lische Technische Hochschule Aachen</t>
  </si>
  <si>
    <t>Mathar R.</t>
  </si>
  <si>
    <t>Optimal transmission ranges for mobile communication in linear multihop packet radio networks</t>
  </si>
  <si>
    <t>10.1007/BF01262051</t>
  </si>
  <si>
    <t>2-s2.0-0030407583</t>
  </si>
  <si>
    <t>['thinking behind', 'single point', 'hiperlan standard', 'deeper insights', 'data transfer']</t>
  </si>
  <si>
    <t>This paper contains sixteen papers covering all aspect of the High Performance Radio Local Area Network (HIPERLAN) standard from the radio spectrum allocation, through antennas, modulation, equalization, synchronization, and channel access mechanism, to the higher level functions of data transfer. It is that this paper will act as a single point of reference for deeper insights into the thinking behind the HIPERLAN standard than can be gained from reading the standard itself.</t>
  </si>
  <si>
    <t>341-345</t>
  </si>
  <si>
    <t>Barton, Stephen K.</t>
  </si>
  <si>
    <t>Bradford</t>
  </si>
  <si>
    <t>University of Bradford</t>
  </si>
  <si>
    <t>Barton S.</t>
  </si>
  <si>
    <t>Editorial introduction: the high performance radio local area network (HIPERLAN)</t>
  </si>
  <si>
    <t>10.1007/BF00461143</t>
  </si>
  <si>
    <t>2-s2.0-0030411931</t>
  </si>
  <si>
    <t>Xunta de Galicia</t>
  </si>
  <si>
    <t>['¬© journal', 'weight factors', 'three methods', 'rights reserved', 'relative amplitudes', 'electromagnetic waves', 'cost function']</t>
  </si>
  <si>
    <t>Three methods to obtain compromised sets of excitations in monopulse antenna arrays are investigated. The techniques involve minimizing a scalar-valued performance measure, called cost function, via the use of simulated annealing method. The unknowns in the cost function are the weight factors of each sub-array or the relative amplitudes and the phases of the excitations of the array Several examples are presented to illustrate the optimal results obtained. ¬© Journal of electromagnetic waves and applications. All Rights reserved.</t>
  </si>
  <si>
    <t>1543-1555</t>
  </si>
  <si>
    <t>7006865572;57217764562;7202825573;56219429900</t>
  </si>
  <si>
    <t>Ares, F.;Rodriguez, J. A.;Moreno, E.;Rengarajan, S. R.</t>
  </si>
  <si>
    <t>Optimal compromise among sum and difference patterns</t>
  </si>
  <si>
    <t>10.1163/156939396X00919</t>
  </si>
  <si>
    <t>2-s2.0-0030412668</t>
  </si>
  <si>
    <t>['warehouse managers', 'valuable tool', 'unilever italia', 'time orders', 'texas instruments']</t>
  </si>
  <si>
    <t>Describes a smart pallet system based on Texas Instruments' technology, and its use in warehousing. Looks at the system's use at Unilever Italia, and concludes that it is a valuable tool for warehouse managers to speed up just-in-time orders.</t>
  </si>
  <si>
    <t>D'Hont, Susan</t>
  </si>
  <si>
    <t>D'Hont S.</t>
  </si>
  <si>
    <t>Smart pallet system improves warehouse productivity</t>
  </si>
  <si>
    <t>10.1108/EUM0000000004280</t>
  </si>
  <si>
    <t>2-s2.0-0030413193</t>
  </si>
  <si>
    <t>['treatment areas', 'species levels', 'species level', 'species abundances', 'significant interaction', 'reference areas', 'null hypothesis', 'northern michigan', 'fields produced', 'detect effects', 'bird abundance', 'approximately 10', 'antenna system', 'analyzed changes', 'abundance existed', '8 yr', '5 yr', '40 reference', '3 yr']</t>
  </si>
  <si>
    <t>Birds, breeding | Birds, migration | Electromagnetic fields, response to | Michigan</t>
  </si>
  <si>
    <t>This investigation was designed to detect effects of electromagnetic (EM) fields produced by an extremely low frequency (ELF) antenna system on bird species breeding in or migrating through northern Michigan. Our null hypothesis was that no differences in bird species richness and abundance existed between areas that were close to the antenna and areas that were far enough away to be unaffected by the antenna. We conducted spring migration, breeding, and autumn migration bird counts on 40 reference and 40 treatment 500-m transects for 8 yr (3 yr before and 5 yr after the antenna became fully operational). Characteristics examined included total species richness and abundance and abundances of common bird species. We analyzed changes in species abundances over time on treatment and reference transect segments using a repeated measures ANOVA. For this test, a significant interaction indicated that changes in bird abundance over time were not equal in treatment and reference areas. Approximately 10% of tests (11 of 111) at the community or species level had a significant (P &lt; 0.05) interaction. However, no significant interactions found at the community or species levels were consistent among seasons. Moreover, patterns of change in abundance over time in reference and treatment areas for parameters that had a significant interaction were not attributable to EM field exposure.</t>
  </si>
  <si>
    <t>910-919</t>
  </si>
  <si>
    <t>Ecological Applications</t>
  </si>
  <si>
    <t>60009875;60009875;60009875-60030171</t>
  </si>
  <si>
    <t>6603816336;7005465062;7201880483</t>
  </si>
  <si>
    <t>Hanowski, Joann M.;Niemi, Gerald G.;Blake, John G.</t>
  </si>
  <si>
    <t>St. Louis;Duluth</t>
  </si>
  <si>
    <t>University of Missouri-St. Louis;University of Minnesota Duluth</t>
  </si>
  <si>
    <t>60030171;60009875</t>
  </si>
  <si>
    <t>Hanowski J.</t>
  </si>
  <si>
    <t>Response of breeding and migrating birds to extremely low frequency electromagnetic fields</t>
  </si>
  <si>
    <t>10.2307/2269494</t>
  </si>
  <si>
    <t>2-s2.0-0030417382</t>
  </si>
  <si>
    <t>['shaped arrays', 'semiconductor chip', 'receive beamsteering', 'electrically tuned', 'array antenna']</t>
  </si>
  <si>
    <t>Bragg gratings | Fiber optics | Optoelectronics | Phased-array radar | Semiconductor waveguides | Time delay</t>
  </si>
  <si>
    <t>This article presents theoretical designs for a beamsteerer that uses one laser source whose wavelength is electrically tuned. Transmit/receive beamsteering of a phased- array antenna is obtained with prism-shaped arrays of fiber Bragg gratings or with waveguided gratings integrated in a semiconductor chip. An analysis of chirped and uniform grating requirements is given. ¬© 1996 Taylor &amp; Francis.</t>
  </si>
  <si>
    <t>325-333</t>
  </si>
  <si>
    <t>Fiber and Integrated Optics</t>
  </si>
  <si>
    <t>Soref, Richard A.</t>
  </si>
  <si>
    <t>Soref R.</t>
  </si>
  <si>
    <t>Fiber grating prism for true time delay beamsteering</t>
  </si>
  <si>
    <t>10.1080/01468039608202279</t>
  </si>
  <si>
    <t>2-s2.0-0030420246</t>
  </si>
  <si>
    <t>['uneven heating', 'quantitative comparison', 'practical example', 'particular influence', 'oven development', 'difference time', 'also discussed']</t>
  </si>
  <si>
    <t>Finite-difference time-domain method (FDTD) | Heating pattern | Magnetron | Microwave oven</t>
  </si>
  <si>
    <t>The finite-difference time-domain (FDTD) method was used to derive electromagnetic field distributions in a mass-produced microwave oven where the particular influence of the magnetron output antenna in a short feeding waveguide was considered or not considered. It was confirmed in visual and quantitative comparison that the influence of the magnetron antenna geometry is negligible. A procedure for reduction of uneven heating is also discussed, using an approach of oven development as a practical example.</t>
  </si>
  <si>
    <t>188-196</t>
  </si>
  <si>
    <t>60003381;60003381;60014652</t>
  </si>
  <si>
    <t>7103217542;36832497600;55574713100</t>
  </si>
  <si>
    <t>Iwabuchi, K.;Kubota, T.;Kashiwa, T.</t>
  </si>
  <si>
    <t>Sapporo;Tokyo</t>
  </si>
  <si>
    <t>Hokkaido University;Hitachi, Ltd.</t>
  </si>
  <si>
    <t>60014652;60003381</t>
  </si>
  <si>
    <t>Iwabuchi K.</t>
  </si>
  <si>
    <t>Analysis of electromagnetic fields in a mass-produced microwave oven using the finite-difference time-domain method</t>
  </si>
  <si>
    <t>10.1080/08327823.1996.11688309</t>
  </si>
  <si>
    <t>2-s2.0-0030420817</t>
  </si>
  <si>
    <t>['perturbation method', 'input self', 'h2 ),']</t>
  </si>
  <si>
    <t>The Infeld function expressed in terms of the outgoing prolate spheroidal radial wave function and its derivative, and employed in the expression of the input self-admittance of prolate spheroidal antennas, has accurately been calculated by using a newly developed asymptotic expression for large degree n. This asymptotic power series has been derived by using a perturbation method with a perturbation parameter Œµ = 1/(Œª1n - h2), where Œª1n is the spheroid's eigenvalue for the given parameter h of the spheroidal wave function.</t>
  </si>
  <si>
    <t>721-725</t>
  </si>
  <si>
    <t>0033569X</t>
  </si>
  <si>
    <t>Quarterly of Applied Mathematics</t>
  </si>
  <si>
    <t>7004488643;7005164716</t>
  </si>
  <si>
    <t>Do-Nhat, T.;Macphie, R. H.</t>
  </si>
  <si>
    <t>Do-Nhat T.</t>
  </si>
  <si>
    <t>On the computation of infeld's function used in evaluating the admittance of prolate spheroidal dipole antennas</t>
  </si>
  <si>
    <t>10.1090/qam/1417235</t>
  </si>
  <si>
    <t>2-s2.0-0030421272</t>
  </si>
  <si>
    <t>['radiation pattern', 'normal direction', 'm02 mode', 'indoor hiperlan', 'experimental prototype', 'antenna operates']</t>
  </si>
  <si>
    <t>HIPERLAN | Patch antenna | Wireless lans</t>
  </si>
  <si>
    <t>A patch antenna suited for indoor HIPERLAN is presented. The antenna operates in T M02 mode and its radiation pattern is omnidirectional in azimuth and has a null in the normal direction. An experimental prototype has been designed and tested. A 6.1 % bandwidth of VSWR ‚â§ 2 and 4.2 dB antenna gain were measured at 5 GHz band. ¬© 1996 Kluwer Academic Publishers.</t>
  </si>
  <si>
    <t>389-396</t>
  </si>
  <si>
    <t>60008524;60008524;60008524;60008524</t>
  </si>
  <si>
    <t>55911871600;7004827867;6603101867;7201743596</t>
  </si>
  <si>
    <t>Guo, Y. J.;Paez, A.;Sadeghzadeh, R. A.;Barton, S. K.</t>
  </si>
  <si>
    <t>Guo Y.</t>
  </si>
  <si>
    <t>A patch antenna for HIPERLAN</t>
  </si>
  <si>
    <t>10.1007/BF00461147</t>
  </si>
  <si>
    <t>2-s2.0-0030421629</t>
  </si>
  <si>
    <t>['well known', 'substrate bi', 'resonant frequency', 'improved either', 'francis group', 'electromagnetic behaviour']</t>
  </si>
  <si>
    <t>It is well known and documented that microstrip antennas exhibit many advantages for conformal antenna applications that can be improved either by changing the type of substrate bi-isotropic, bi-anisotropic or by using multilayered structures. The electromagnetic behaviour of a metallic microstrip patch antenna on a grounded chiral slab is studied. Numerical results based on a new efficient moment method MM solution of the resonant frequency and the bandwidth for different antenna configurations are given. ¬© 1996 Taylor and Francis Group, LLC.</t>
  </si>
  <si>
    <t>671-676</t>
  </si>
  <si>
    <t>60012630;60012630</t>
  </si>
  <si>
    <t>7005054440;7006242275</t>
  </si>
  <si>
    <t>Toscano, Alessandro;Vegni, Lucio</t>
  </si>
  <si>
    <t>Universit√† degli Studi Roma Tre</t>
  </si>
  <si>
    <t>Toscano A.</t>
  </si>
  <si>
    <t>Evaluation of the resonant frequencies and bandwidth in microstrip antennas with a chiral grounded slab</t>
  </si>
  <si>
    <t>10.1080/002072196136364</t>
  </si>
  <si>
    <t>2-s2.0-0030421686</t>
  </si>
  <si>
    <t>['various scales', 'simulated data', 'significant part', 'several scales', 'several combinations', 'scale studies', 'sampled area', 'radars equipped', 'radar data', 'precipitating system', 'paper describes', 'new wind', 'mesoscale motions', 'mesoscale meteorology', 'mandop analysis', 'flight parameter', 'fields retrieved', 'field retrieval', 'expected accuracy', 'crucial importance', 'coplane analysis', 'analysis devoted', 'also made', 'airborne dual', 'airborne doppler', 'accuracy onto']</t>
  </si>
  <si>
    <t>Convective-scale analysis | Doppler wind retrieval | Dual-beam radar | Mesoscale systems</t>
  </si>
  <si>
    <t>The development, these last ten years, of airborne Doppler radars able to follow precipitating systems during a significant part of their lifetime and, more recently, of radars equipped with dual-beam antennas allowing the sampled area to be extended (avoiding the necessity of performing two consecutive flights over the same area in order to obtain the three-dimensional wind field), has increased the need for new wind-field analyses flexible enough to output wind fields at several scales of motion, in particular at mesoscale. Numerous retrieval techniques valid for ground-based radars exist. Some of them are devoted to convective-scale studies, others, such as the MANDOP analysis, are devoted to mesoscale meteorology. The application of these techniques to airborne Doppler-radar data is subject to new problems linked to the influence of the flight parameter's accuracy onto the sensitivity of the retrieved wind field (in particular the vertical-velocity field). The knowledge of the effect of this sensitivity is of crucial importance for mesoscale motions with very weak vertical velocities. In this context, the paper describes the application of the MANDOP analysis (a new analysis devoted to mesoscale meteorology and valid for any kind of Doppler-radar data but until now only tested for ground-based radar data) to the case of airborne dual-beam radar data, with special attention brought to the accuracy of the wind-field retrieval for mesoscale motions. The study of these problems, and of the expected accuracy on the retrieved wind fields, is performed by means of simulated data. An application of the method to real data extracted from the CaPE experiment data set is also made. This application is twofold. First, a comparison is made between fields retrieved from airborne radar data and several combinations of airborne and ground-based radar data, illustrating the flexibility of the analysis and validating its application at mesoscale on dual-beam radar data; then a comparison is made between MANDOP and an analysis devoted to convective-scale studies, the COPLANE analysis, on the same airborne data set, illustrating the capabilities of the MANDOP analysis to be applied within convective areas and thus to be used to scrutinize a precipitating system at various scales with the same airborne Doppler-radar data set.</t>
  </si>
  <si>
    <t>1231-1261</t>
  </si>
  <si>
    <t>Quarterly Journal of the Royal Meteorological Society</t>
  </si>
  <si>
    <t>100504245;100504245-60002292;100504245</t>
  </si>
  <si>
    <t>7005312540;6701409929;55880561900</t>
  </si>
  <si>
    <t>Dou, Xiankang;Scialom, Georges;Lema√Ætre, Yvon</t>
  </si>
  <si>
    <t>Paris;Issy-les-Moulineaux</t>
  </si>
  <si>
    <t>France T√©l√©com;Cent d'Etudes des Environnements</t>
  </si>
  <si>
    <t>60002292;100504245</t>
  </si>
  <si>
    <t>Dou X.</t>
  </si>
  <si>
    <t>MANDOP analysis and airborne Doppler radar for mesoscale studies</t>
  </si>
  <si>
    <t>10.1256/smsqj.53401</t>
  </si>
  <si>
    <t>2-s2.0-0030424423</t>
  </si>
  <si>
    <t>['track direction', 'tornadoes experiment', 'presented along', 'national center', 'independent samples', 'increased accuracy', 'full capabilities', 'eldora occurred', 'developed eldora', 'detect clear', 'based radars', 'atmospheric research', 'air phenomena']</t>
  </si>
  <si>
    <t>Airborne radar platforms have played an increasingly important role in advancing our understanding of storms that are either too remote or occur too infrequently for ground-based radars. Recognizing this potential, the National Center for Atmospheric Research and the Centre de Recherche en Physique de l'Environnment Terrestre et Planetaire have designed and developed ELDORA (Electra Doppler Radar), a tail Doppler radar with the following unique capabilities: 1) increased accuracy and sensitivity by averaging more independent samples in the radar pulse volume, 2) higher spatial resolution in the along-track direction by using a faster rotation rate of the antenna, and 3) a large unambiguous velocity measuring interval by means of a dual pulse repetition frequency. Although the first field deployment of ELDORA occurred in 1993, it was not until VORTEX (Verification of the Origins of Rotation in Tornadoes Experiment) that the system was operating up to its full capabilities. Examples of the radar's ability to detect clear-air phenomena are presented along with high-resolution images near severe local storms and tornadoes.</t>
  </si>
  <si>
    <t>1465-1481</t>
  </si>
  <si>
    <t>Bulletin of the American Meteorological Society</t>
  </si>
  <si>
    <t>60027550;60021243;60030931;60027550;60021243</t>
  </si>
  <si>
    <t>7007172861;7407084420;7007047895;7409784908;7006429186</t>
  </si>
  <si>
    <t>Wakimoto, Roger M.;Lee, Wen Chau;Bluestein, Howard B.;Liu, Ching Hwang;Hildebrand, Peter H.</t>
  </si>
  <si>
    <t>Norman;Los Angeles;Boulder</t>
  </si>
  <si>
    <t>University of Oklahoma;University of California, Los Angeles;National Center for Atmospheric Research</t>
  </si>
  <si>
    <t>60030931;60027550;60021243</t>
  </si>
  <si>
    <t>Wakimoto R.</t>
  </si>
  <si>
    <t>ELDORA observations during VORTEX 95</t>
  </si>
  <si>
    <t>10.1175/1520-0477(1996)077&lt;1465:EODV&gt;2.0.CO;2</t>
  </si>
  <si>
    <t>2-s2.0-0030431559</t>
  </si>
  <si>
    <t>['terminal portions', 'tenuis led', 'structural basis', 'spectral collapse', 'rhodocyclus tenuis', 'proteolytic enzymes', 'protein sequencing', 'preferential decrease', 'possibly exposed', 'polypeptide components', 'phase chromatography', 'nm hand', 'nm absorbance', 'modification effects', 'mass spectrometry', 'key role', 'isolated b800', 'free bchls', 'formed b800', 'crossing point', 'circular dichroic', 'chymotrypsin modifications', 'chymotrypsin digestion', 'cd bands', 'carboxypeptidase b', 'b850 bchls', 'antenna polypeptides', '860 complex', '841 mm', '841 complex']</t>
  </si>
  <si>
    <t>chymotrypsin | light-harvesting complex/polypeptides | pigment-protein interaction | proteinase K | purple bacteria</t>
  </si>
  <si>
    <t>The modification effects on the absorption and circular dichroic (CD) spectra of the isolated B800-860 antenna complex of Rhodocyclus tenuis by a number of proteolytic enzymes were investigated. The chymotrypsin modifications of the B800-860 complex led to an about 40% decrease of the 860-nm hand a blue-shift to 841 mm. The biphasic CD signal related to the B860 BChl disappeared and a new double CD signal with a zero-crossing point at 842 nm appeared. These absorption and CD spectral changes suggested that a B800-841 complex resulted after chymotrypsin digestion. The polypeptide components of the chymotrypsin modified B800-860 complex were separated by reverse-phase chromatography, and their amino acid sequences determined by protein sequencing and mass spectrometry. Sequence analyses showed that the C-terminal 25 residues on the B800-860-Œ±-polypeptide and the C-terminal 8 residues of the B800-860-Œ≤ polypeptide were cleaved by chymotrypsin, and the remaining Œ±, Œ≤ polypeptide fragments apparently from the structural basis for the newly-formed B800-841 complex. No significant spectral change was observed from exposing the isolated B800-860 complex to trypsin, carboxypeptidase A and the combination of carboxypeptidase A and carboxypeptidase B. Short-term proteinase K incubation of the B800-860 complex of Rc. tenuis led to a preferential decrease of the 860-nm absorbance band and its related CD signals, as compared to the 800-nm absorbance and CD bands, suggesting that the C-terminal portions of the antenna polypeptides are possibly exposed to the exterior of the B800-860 complex micelles. Whereas, long-term proteinase K digestion resulted in the spectral collapse of the B800-860 complex and the release of free BChls. Our proteolysis experiments support the hypothesis that the C-terminal portions of the antenna polypeptides play a key role in the redshift and strong molar extinction of the Q(y) band of the B850 BChls.</t>
  </si>
  <si>
    <t>223-232</t>
  </si>
  <si>
    <t>60025858-60117711;60025858;60025858</t>
  </si>
  <si>
    <t>55254513800;6603669964;7006345218</t>
  </si>
  <si>
    <t>Hu, Qinghui;Brunisholz, Ren√© A.;Zuber, Herbert</t>
  </si>
  <si>
    <t>Chicago;Zurich ZH,</t>
  </si>
  <si>
    <t>The Gwen Knapp Center for Lupus and Immunology Research;ETH Zurich</t>
  </si>
  <si>
    <t>60117711;60025858</t>
  </si>
  <si>
    <t>Proteolytic modifications of the B800-860 complex of the photosynthetic bacterium Rhodocyclus tenuis: Structural and spectral effects</t>
  </si>
  <si>
    <t>10.1007/BF00033121</t>
  </si>
  <si>
    <t>2-s2.0-0030431763</t>
  </si>
  <si>
    <t>['well characterised', 'water systems', 'volume effects', 'vessel lift', 'systematic errors', 'system response', 'system artifacts', 'subjective estimation', 'structural trends', 'shallower water', 'shallow water', 'seafloor mass', 'seafloor lithology', 'seafloor geology', 'seabed may', 'sampling programs', 'quantitative classification', 'properly processed', 'processing steps', 'possible artifacts', 'paper illustrates', 'new methods', 'necessary post', 'multibeam data', 'intimately examined', 'intertidal regions', 'increasing importance', 'imaging geometry', 'iceberg scouring', 'gain adjustments', 'em1000 sonars', 'data provided', 'continental shelf', 'coastal zone', 'bottom detection', 'bathymetric data', 'backscatter data', 'artifacts common', 'antenna motion', 'allowing sedimentologists']</t>
  </si>
  <si>
    <t>Multibeam | Seabed backscatter | Sediment classification</t>
  </si>
  <si>
    <t>Hydrographic quality bathymetry and quantitative acoustic backscatter data are now being acquired in shallow water on a routine basis using high frequency multibeam sonars. The data provided by these systems produce hitherto unobtainable information about geomorphology and seafloor geologic processes in the coastal zone and on the continental shelf. Before one can use the multibeam data for hydrography or quantitative acoustic backscatter studies, however, it is essential to be able to correct for systematic errors in the data. For bathymetric data, artifacts common to deep-water systems (roll, refraction, positioning) need to be corrected. In addition, the potentially far greater effects of tides, heave, vessel lift/squat, antenna motion and internal time delays become of increasing importance in shallower water. Such artifacts now cause greater errors in hydrographic data quality than bottom detection. Many of these artifacts are a result of imperfect motion sensing, however, new methods such as differential GPS hold great potential for resolving such limitations. For backscatter data, while the system response is well characterised, significant post processing is required to remove residual effects of imaging geometry, gain adjustments and water column effects. With the removal of these system artifacts and the establishment of a calibrated test site in intertidal regions (where the seabed may be intimately examined by eye) one can build up a sediment classification scheme for routine regional seafloor identification. When properly processed, high frequency multibeam sonar data can provide a view of seafloor geology and geomorphology at resolutions of as little as a few decimetres. Specific applications include quantitative estimation of sediment transport rates in large-scale sediment waves, volume effects of iceberg scouring, extent and style of seafloor mass-wasting and delineation of structural trends in bedrock. In addition, the imagery potentially provides a means of quantitative classification of seafloor lithology, allowing sedimentologists the ability to examine spatial distributions of seabed sediment type without resorting to subjective estimation or prohibitively expensive bottom-sampling programs. Using Simrad EM100 and EM1000 sonars as an example, this paper illustrates the nature and scale of possible artifacts, the necessary post-processing steps and shows specific applications of these sonars. ¬© 1996 Kluwer Academic Publishers.</t>
  </si>
  <si>
    <t>607-629</t>
  </si>
  <si>
    <t>Marine Geophysical Research</t>
  </si>
  <si>
    <t>60016983;60016983;60016983</t>
  </si>
  <si>
    <t>6701449345;7201914277;7202883312</t>
  </si>
  <si>
    <t>Hughes Clarke, John E.;Mayer, Larry A.;Wells, David E.</t>
  </si>
  <si>
    <t>Fredericton</t>
  </si>
  <si>
    <t>University of New Brunswick</t>
  </si>
  <si>
    <t>Hughes Clarke J.E.</t>
  </si>
  <si>
    <t>Shallow-water imaging multibeam sonars: A new tool for investigating seafloor processes in the coastal zone and on the continental shelf</t>
  </si>
  <si>
    <t>10.1007/BF00313877</t>
  </si>
  <si>
    <t>2-s2.0-0030434225</t>
  </si>
  <si>
    <t>['sensillar types', 'related pattern', 'pore sensilla', 'morphologically similar', 'eyed males', 'conspicuous species', 'bumble bees', 'bee taxa', 'apis drones', '12 species']</t>
  </si>
  <si>
    <t>antenna | Bombus | chemoreception | electron microscopy | mechanoreception</t>
  </si>
  <si>
    <t>The flagellar sensillar distribution in males of 12 species of bumble bees, including five species with large-eyed males, did not show any conspicuous species-specific or behavior-related pattern. The sensillar types were morphologically similar to those of other bee taxa. In contrast to Apis drones, the bumble bee antennae lacked ventral wall-pore sensilla.</t>
  </si>
  <si>
    <t>433-444</t>
  </si>
  <si>
    <t>Apidologie</t>
  </si>
  <si>
    <t>60003858;</t>
  </si>
  <si>
    <t>6602503809;7006062747</t>
  </si>
  <si>
    <t>√Ögren, L.;Hallberg, E.</t>
  </si>
  <si>
    <t>√Ögren L.</t>
  </si>
  <si>
    <t>Flagellar sensilla of bumble bee males (Hymenopera, Apidae, Bombus)</t>
  </si>
  <si>
    <t>10.1051/apido:19960601</t>
  </si>
  <si>
    <t>2-s2.0-0030434550</t>
  </si>
  <si>
    <t>['œ ±', 'type structures', 'type glycans', 'triantennary complex', 'structurally characterised', 'sialylated diantennary', 'overall structure', 'natural counterparts', 'linked glycans', 'different degree', 'contain fucosylated', 'choriogonadotropin expressed', 'cho cells', 'carbohydrate level', 'acetyllactosamine repeats']</t>
  </si>
  <si>
    <t>Gonadotropin | Mass spectrometry | Oligosaccharide | Recombinant glycoprotein | Structural characterisation</t>
  </si>
  <si>
    <t>The Œ± and Œ≤ chains from human recombinant gonadotropins follitropin, lutropin and choriogonadotropin expressed in CHO cells have been structurally characterised both at the protein and at the carbohydrate level by using advanced mass spectrometric procedures. The three Œ± chains share the same amino acid sequence while they display different glycosylation patterns. The oligosaccharide structures detected belong to the complex-type glycans with different degree of sialylation. Partial proteolytic processing occurred at the N-terminus of the follitropin Œ≤ chain and at the C-terminus of the lutropin Œ≤ chain. The N-linked glycans from the three Œ≤ chains were found to contain fucosylated and sialylated diantennary and triantennary complex-type structures. The follitropin Œ≤ chain showed the presence of N-acetyllactosamine repeats on the antennae. The overall structure of the recombinant glycohormones corresponds to their natural counterparts with the exception that sulphated terminal glycosylation is missing.</t>
  </si>
  <si>
    <t>608-618</t>
  </si>
  <si>
    <t>60021199-60017293;60011672;60021199-60017293;60033417;60033417;60033417;60033417;60021199-60159407</t>
  </si>
  <si>
    <t>7003703297;7006684699;7003881850;6506359176;6507122656;6701490922;36943798300;57204446155</t>
  </si>
  <si>
    <t>Amoresano, Angela;Siciliano, Rosa;Orr√π, Stefania;Napoleoni, Roberta;Altarocca, Valter;De Luca, Eva;Sirna, Antonino;Pucci, Piero</t>
  </si>
  <si>
    <t>Italy;Switzerland;Italy;Italy;Italy</t>
  </si>
  <si>
    <t>Naples;Geneva;Rome;Naples;Avellino</t>
  </si>
  <si>
    <t>CEINGE-Biotecnologie Avanzate S.c.a r.l.;Serono International SA;Consiglio Nazionale delle Ricerche;Universit√† degli Studi di Napoli Federico II;Istituto di Scienze dell'Alimentazione</t>
  </si>
  <si>
    <t>60159407;60033417;60021199;60017293;60011672</t>
  </si>
  <si>
    <t>Amoresano A.</t>
  </si>
  <si>
    <t>Structural characterisation of human recombinant glycohormones follitropin, lutropin and choriogonadotropin expressed in Chinese hamster ovary cells</t>
  </si>
  <si>
    <t>10.1111/j.1432-1033.1996.0608r.x</t>
  </si>
  <si>
    <t>2-s2.0-0030438018</t>
  </si>
  <si>
    <t>['transferring system', 'three dimensions', 'structural assumptions', 'spatially contiguous', 'recent chlorophyll', 'practical interest', 'photosynthetic systems', 'overall transfer', 'overall energy', 'modest number', 'model calculations', 'microscopic structure', 'microscopic levels', 'finite lattices', 'estimate involves', 'compartments may', 'compartment represents', 'common practice', 'applicable mainly']</t>
  </si>
  <si>
    <t>compartment theory | electronic excitation transport | photosynthesis</t>
  </si>
  <si>
    <t>In studies on photosynthetic systems it is common practice to interpret the results of time-resolved fluorescence experiments on the basis of compartmental, or target, models. Each compartment represents a group of molecules with similar fluorescence characteristics. In cases of practical interest, the members of each compartment are spatially contiguous and make up part of an overall energy-transferring system. Since a rate constant describing the overall transfer between compartments is not that of any pair of molecules in the system, this question naturally arises: what do we learn about the microscopic structure from these data? In this note we introduce 'compartment melting', a smooth mathematical connection between the compartmental and microscopic levels. We then show, on the basis of model calculations on finite lattices in one, two, and three dimensions, that average microscopic rates at the interfaces between compartments may be estimated from observed intercompartmental rates. The estimate involves a modest number of structural assumptions about the system. As examples of the method, which is applicable mainly to systems containing homogeneous pigment pools, some recent chlorophyll-protein antenna studies are analyzed.</t>
  </si>
  <si>
    <t>117-131</t>
  </si>
  <si>
    <t>60027165;60027165</t>
  </si>
  <si>
    <t>36851333000;7202010339</t>
  </si>
  <si>
    <t>Holcomb, Christopher T.;Knox, Robert S.</t>
  </si>
  <si>
    <t>Holcomb C.</t>
  </si>
  <si>
    <t>The relationship of intercompartmental excitation transfer rate constants to those of an underlying physical model</t>
  </si>
  <si>
    <t>10.1007/BF00014883</t>
  </si>
  <si>
    <t>2-s2.0-0030438263</t>
  </si>
  <si>
    <t>['subgenus eubosmina', 'second antenna', 'new features', 'juvenile stages', 'juvenile males', 'first limb', 'female morphology', 'also found', 'adult males']</t>
  </si>
  <si>
    <t>Bosmina longispina | morphology | postembryonic development</t>
  </si>
  <si>
    <t>We investigated the morphology of adult and juvenile stages of females and males of Bosmina longispina Leydig from a North Icelandic population. There are additional setae near the basis of the second antenna and between its branches in adult males, not described in Bosmina, but known from other Anomopoda. New features of female morphology are also found. The development of the first limb and postabdomen of the male is described in detail. In juvenile males of B. longispina (belonging to subgenus Eubosmina, characteristics of morphology, similar to those in adult males of other subgenera are found.</t>
  </si>
  <si>
    <t>187-196</t>
  </si>
  <si>
    <t>Kotov, A. A.</t>
  </si>
  <si>
    <t>A.N. Severtsov Institute of Ecology and Evolution Russian Academy of Sciences</t>
  </si>
  <si>
    <t>Kotov A.</t>
  </si>
  <si>
    <t>Morphology and postembryonic development of males and females of Bosmina longispina Leydig (Crustacea, Anomopoda) from a North Iceland population</t>
  </si>
  <si>
    <t>10.1007/BF00014684</t>
  </si>
  <si>
    <t>2-s2.0-0030440817</t>
  </si>
  <si>
    <t>['wave acquisition', 'space programs', 'software tool', 'simulation results', 'new limb', 'including sun', 'electromagnetic spectrum', 'already started']</t>
  </si>
  <si>
    <t>Observations of the troposphere in the millimeter wave region are of particular interest since some very important atmospheric trace gases are only accessible in this part of the electromagnetic spectrum. In the framework of European Space Agency (ESA) space programs for atmosphere chemistry analysis, a pre-phase "A" study of a new limb-sounder, MASTER (millimeter-wave acquisition for stratosphere/troposphere exchange research), has already started. One important task of this study is related to the development of a modular simulation program which generates antenna temperature maps, including Sun, Moon, Earth, atmosphere and cold space contributions, in order to define the future operative parameters of MASTER. This paper is aimed at describing the software tool and some simulation results. Copyright ¬© 1996 Elsevier Science Ltd.</t>
  </si>
  <si>
    <t>153-160</t>
  </si>
  <si>
    <t>100919218;60017293;100919218</t>
  </si>
  <si>
    <t>7102471970;7103278010;7003681439</t>
  </si>
  <si>
    <t>Alberti, G.;Grassi, M.;Mattei, S.</t>
  </si>
  <si>
    <t>Universit√† degli Studi di Napoli Federico II;Consortium for Research on Advanced Remote Sensing Systems</t>
  </si>
  <si>
    <t>60017293;100919218</t>
  </si>
  <si>
    <t>Alberti G.</t>
  </si>
  <si>
    <t>A new software tool for limb sounder measurement scenario simulation</t>
  </si>
  <si>
    <t>S0892927096000127</t>
  </si>
  <si>
    <t>10.1016/s0892-9270(96)00012-7</t>
  </si>
  <si>
    <t>2-s2.0-0030442209</t>
  </si>
  <si>
    <t>['using populations', 'trunk limbs', 'structural features', 'species p', 'six setae', 'second antenna', 'nearest relatives', 'might therefore', 'first antenna', 'especially 1', 'closer definition', 'apical esthetases', 'anterior bend', '1861 ).']</t>
  </si>
  <si>
    <t>Chydorus | distribution | Paralona pigra | Pleuroxus | taxonomy</t>
  </si>
  <si>
    <t>We studied the morphology of some members of the 'Chydorus' piger- group, using populations from Karelia (Russia), France, Germany, the Azores, Magadan (East Siberia), Newfoundland (Canada), Venezuela, Zambia, and Bolivia, and move Chydorus piger Sars, 1861 to the genus Paralona Sramek- Husek et al., 1962, which we redefine using traditional characters (first antenna with subapical and apical esthetases, second antenna with only six setae, ventral valve rim fully setulated with setae in marginal position except between anterior bend and well-developed anterior flange), as well as structural features of the trunk limbs, especially 1 and 2. Chydorus and Pleuroxus are the nearest relatives of Paralona. The genus presently contains only the species P. pigra (Sars, 1861). This, however, shows considerable morphological variation and might therefore be composed of several related taxa, in need of a closer definition.</t>
  </si>
  <si>
    <t>60033316;60097365</t>
  </si>
  <si>
    <t>7005956251;16527072600</t>
  </si>
  <si>
    <t>Dumont, Henri J.;Smirnov, Nikolai N.</t>
  </si>
  <si>
    <t>Russian Federation;Belgium</t>
  </si>
  <si>
    <t>Moscow;Ghent</t>
  </si>
  <si>
    <t>A.N. Severtsov Institute of Ecology and Evolution Russian Academy of Sciences;Universiteit Gent</t>
  </si>
  <si>
    <t>60097365;60033316</t>
  </si>
  <si>
    <t>Dumont H.</t>
  </si>
  <si>
    <t>Reinstatement of the genus Paralona Sramek-Husek et al., 1962, and assessment of morphological variability in the Paralona pigra-group (Anomopoda: Chydoridae)</t>
  </si>
  <si>
    <t>10.1007/BF00020961</t>
  </si>
  <si>
    <t>2-s2.0-0030445437</t>
  </si>
  <si>
    <t>['troposcatter systems', 'spatial diversity', 'small antennas', 'recent progress', 'radiosonde data', 'path also', 'measurement procedures', 'lower atmosphere', 'large antennas', 'joint measurements', 'joint diversity', 'horizon path', 'height range', 'angular diversity', '4 km']</t>
  </si>
  <si>
    <t>The problem of measuring horizontal winds in the lower atmosphere with a VHF/UHF bistatic radar is reconsidered because of recent progress in the analysis of troposcatter systems with joint diversity. The measurement procedures for spatial diversity of small antennas and angular diversity of large antennas are substantiated. It has been established that for the joint measurements of crosspath mean wind velocity and large-scale air vorticity the size of the scattering volume along the path also has to be estimated. Radar wind velocity estimates over a 495 km sea trans-horizon path are compared with radiosonde data over the height range up to 4 km. Copyright ¬© 1996 Elsevier Science Ltd.</t>
  </si>
  <si>
    <t>1039-1045</t>
  </si>
  <si>
    <t>Journal of Atmospheric and Terrestrial Physics</t>
  </si>
  <si>
    <t>60010892;60010892;60010892</t>
  </si>
  <si>
    <t>6603303110;7102100037;6602588300</t>
  </si>
  <si>
    <t>Akulinichev, Yu P.;Golikov, A. M.;Sharygin, G. S.</t>
  </si>
  <si>
    <t>Tomsk</t>
  </si>
  <si>
    <t>Tomsk State University of Control Systems and Radioelectronics</t>
  </si>
  <si>
    <t>Akulinichev Y.P.</t>
  </si>
  <si>
    <t>Wave scattering from moving turbulence and wind velocity measurements</t>
  </si>
  <si>
    <t>10.1016/0021-9169(95)00137-9</t>
  </si>
  <si>
    <t>2-s2.0-0030447735</t>
  </si>
  <si>
    <t>['red shift', 'protein interactions', 'peripheral light', 'observed geometry', 'monomeric bchl', 'largely attributable', 'hydrogen bond', 'harvesting complexes', 'harvesting complex', 'framework within', 'equally attributable', 'describe calculations', 'bacteriochlorophyll q', 'antenna complexes', 'acetyl group', '800 nm', '770 nm']</t>
  </si>
  <si>
    <t>antenna complex | bacteriochlorophyll | LH2 | photosynthesis</t>
  </si>
  <si>
    <t>The publication of a structure for the peripheral light-harvesting complex of a purple photosynthetic bacterium (McDermott et al. (1995), Nature 374:517-521) provides a framework within which we can begin to understand various functional aspects of these complexes, in particular the relationship between the structure and the red-shift of the bacteriochlorophyll Q(y) transition. In this article we describe calculations of some of the spectral properties expected for an array of chromophores with the observed geometry. We report the stability of the calculated absorption spectrum to minor structural alterations, and deduce that the observed red shift of the 850 nm Q(y) transition in the B800-850 antenna complexes is about equally attributable to chromophore-chromophore and chromophore-protein interactions, while chromophore-chromophore interactions predominate in generating the red- shift of the 820 nm Q(y) transition in B800-820 type peripheral light- harvesting complexes. Finally we suggest that the red shift in the absorbance of the monomeric Bchl a found in antenna complexes to 800 nm, from 770 nm as observed in most solvents, is largely attributable to a hydrogen bond with the 2-acetyl group of this chromophore.</t>
  </si>
  <si>
    <t>60007816;60007816</t>
  </si>
  <si>
    <t>7004230215;7103125115</t>
  </si>
  <si>
    <t>Sturgis, James N.;Robert, Bruno</t>
  </si>
  <si>
    <t>Commissariat a L'Energie Atomique CEA</t>
  </si>
  <si>
    <t>Sturgis J.</t>
  </si>
  <si>
    <t>The role of chromophore coupling in tuning the spectral properties of peripheral light-harvesting protein of purple bacteria</t>
  </si>
  <si>
    <t>10.1007/BF00018216</t>
  </si>
  <si>
    <t>2-s2.0-0030449952</t>
  </si>
  <si>
    <t>['unusual stability', 'str7 mutant', 'str7 belongs', 'states indicates', 'site mutants', 'single change', 'reducing centers', 'psba gene', 'photosystem ii', 'photosynthetic organism', 'new class', 'mutant revealed', 'light stress', 'highest level', 'higher sensitivity', 'herbicide resistance', 'glycine max', 'd1 protein', 'd1 polypeptide', 'b ratio']</t>
  </si>
  <si>
    <t>We have isolated several herbicide-resistant cell lines from photosynthetic cell suspensions of soybean (Glycine max) that possessed different levels of herbicide resistance, photosystem II activity, and chlorophyll a/b ratio. We have further studied the STR7 mutant, which showed the highest level of resistance to atrazine as well as a cross-resistance to 3-(3,4-dichlorophenyl)-1,1-dimethylurea (50- and 3-fold, respectively, compared with the wild type). Sequencing of the psbA gene (coding for the D1 polypeptide of photosystem II) from this mutant revealed a single change, serine-268 to proline, in the D1 protein. To our knowledge, this substitution has not previously been described in any photosynthetic organism. In addition to affecting atrazine resistance, this single amino acid change caused a decrease in the electron transfer rate between the secondary acceptors QA and QB and a stabilization of the S2Q8- and S3QB- states. The mutant also showed a larger antenna size, an increase in non-QB-reducing centers, and a higher sensitivity to light stress. The unusual stability of the S2QB- and S3QB- states indicates that STR7 belongs to a new class of QB-site mutants.</t>
  </si>
  <si>
    <t>1499-1508</t>
  </si>
  <si>
    <t>60010939-60000179;60010939;60010939-60028442;60000179;60000179;60010939</t>
  </si>
  <si>
    <t>57196790195;7005776952;6506111843;7004414817;7004114169;56259745200</t>
  </si>
  <si>
    <t>Alfonso, Miguel;Pueyo, Jos√© J.;Gaddour, Kamel;Etienne, Anne Lise;Kirilovsky, Diana;Picorel, Rafael</t>
  </si>
  <si>
    <t>Spain;Spain;France</t>
  </si>
  <si>
    <t>Madrid;Zaragoza;Paris</t>
  </si>
  <si>
    <t>Universidad Polit√©cnica de Madrid;CSIC - Estacion Experimental de Aula Dei EEAD;√âcole Normale Sup√©rieure</t>
  </si>
  <si>
    <t>60028442;60010939;60000179</t>
  </si>
  <si>
    <t>Alfonso M.</t>
  </si>
  <si>
    <t>Induced new mutation of D1 serine-268 in soybean photosynthetic cell cultures produced atrazine resistance, increased stability of S&lt;inf&gt;2&lt;/inf&gt;Q&lt;inf&gt;B&lt;/inf&gt;&lt;sup&gt;-&lt;/sup&gt; and S&lt;inf&gt;3&lt;/inf&gt;Q&lt;inf&gt;8&lt;/inf&gt;&lt;sup&gt;-&lt;/sup&gt; states, and increased sensitivity to light stress</t>
  </si>
  <si>
    <t>10.1104/pp.112.4.1499</t>
  </si>
  <si>
    <t>2-s2.0-0030451657</t>
  </si>
  <si>
    <t>['weak absorption', 'transition moment', 'strong interactions', 'room temperature', 'respective bchl', 'relative permittivity', 'purple non', 'polarization studies', 'parallel ring', 'nearest neighbors', 'near infrared', 'monopole approximation', 'molecular structure', 'larger diameter', 'full set', 'excitonic manifold', 'excitonic coupling', 'dielectric constant', 'calculations support', 'bchl absorbing', 'bcbl q', 'b850 chromophores', 'associated complex', 'absorption maxima', '850 nm', '27 bacteriochlorophyll', '1200 cm', '12 500', '1 wide']</t>
  </si>
  <si>
    <t>The molecular structure of the light-harvesting complex 2 (LH2) bacteriochlorophyll-protein antenna complex from the purple non-sulfur photosynthetic bacterium Rhodopseudomonas acidophila, strain 10050 provides the positions and orientations of the 27 bacteriochlorophyll (BChl) molecules in the complex. Our structure-based model calculations of the distinctive optical properties (absorption, CD, polarization) of LH2 in the near-infrared region use a point-monopole approximation to represent the BCbl Q(y) transition moment. The results of the calculations support the assignment of the ring of 18 closely coupled BChl to B850 (BChl absorbing at 850 nm) and the larger diameter, parallel ring of 9 weakly coupled BChl to B800. All of the significantly allowed transitions in the near infrared are calculated to be perpendicular to the C9 symmetry axis, in agreement with polarization studies of this membrane-associated complex. To match the absorption maxima of the B800 and B850 components using a relative permittivity (dielectric constant) of 2.1, we assign different site energies (12 500 and 12 260 cm-1, respectively) for the Q(y) transitions of the respective BChl in their protein binding sites. Excitonic coupling is particularly strong among the set of B850 chromophores, with pairwise interaction energies nearly 3041 cm-1 between nearest neighbors, comparable with the experimental absorption bandwidths at room temperature. These strong interactions, for the full set of 18 B850 chromophores, result in an excitonic manifold that is 1200 cm-1 wide. Some of the upper excitonic states should result in weak absorption and perhaps stronger CD features. These predictions from the calculations await experimental verification.</t>
  </si>
  <si>
    <t>564-576</t>
  </si>
  <si>
    <t>60025038;60001490;60001490;60001490;60001490;60028717</t>
  </si>
  <si>
    <t>7102209179;7006465617;7103002247;6603960067;7005520141;57216047370</t>
  </si>
  <si>
    <t>Sauer, Kenneth;Cogdell, Richard J.;Prince, Steve M.;Freer, Andy;Isaacs, Neil W.;Scheer, Hugo</t>
  </si>
  <si>
    <t>Germany;United States;United Kingdom</t>
  </si>
  <si>
    <t>Munich;Berkeley;Glasgow</t>
  </si>
  <si>
    <t>Ludwig-Maximilians-Universit√§t M√ºnchen;University of California, Berkeley;University of Glasgow</t>
  </si>
  <si>
    <t>60028717;60025038;60001490</t>
  </si>
  <si>
    <t>Sauer K.</t>
  </si>
  <si>
    <t>Structure-based calculations of the optical spectra of the LH2 bacteriochlorophyll-protein complex from Rhodopseudomonas acidophila</t>
  </si>
  <si>
    <t>10.1111/j.1751-1097.1996.tb03106.x</t>
  </si>
  <si>
    <t>2-s2.0-0030454380</t>
  </si>
  <si>
    <t>['without uvb', 'ultraviolet b', 'treated plants', 'supplementary uvb', 'suggesting lack', 'results suggest', 'reaction centers', 'psii activity', 'ps fluorescence', 'potential impacts', 'plants incubated', 'plants extensively', 'plants exposed', 'photon basis', 'low temperature', 'lesser degree', 'large inhibition', 'ii antenna', 'grown spirodela', 'electron transport', 'containing proplastids', 'consistently different', 'chloroplast development', 'chl synthesis', 'chl fluorescence', 'chl content', 'chl associated', 'also lower', '77 k', '4 days', '320 nm']</t>
  </si>
  <si>
    <t>Although the effects of ultraviolet B (UVB, 290-320 nm) radiation have been studied in plants extensively, little is known about the potential impacts on maturation of chloroplasts. To address this problem, the effects of supplementary UVB on chloroplast development were examined in the aquatic higher plant Spirodela oligorrhiza. Dark-grown Spirodela-containing proplastids were exposed to photosynthetically active radiation (PAR) and ultraviolet A (UVA, 320-400 nm), plus supplementary UVB equivalent to 1% of PAR on a photon basis. The biosynthesis and assembly of chlorophyll (Chl) into reaction centers was followed for 4 days in situ by low temperature (77 K) Chl fluorescence. Impacts on chloroplast development were detected after only 1 h incubation in light with supplementary UVB. Fluorescence emission signals from Chl associated with the photosystem (PS) II antenna, PSII reaction centers and PSI reaction centers were detected at the same time with or without UVB, but the magnitude of PS fluorescence was diminished up to 60% in plants incubated in UVB. The Chl content was also lower in UVB- treated plants, but to a lesser degree than anticipated by low temperature fluorescence, suggesting lack of organization and/or association of Chl with PS. Electron transport, measured with room temperature fluorescence induction, was not consistently different in plants exposed to UVB. These results suggest that with UVB, fewer and/or smaller PS form during chloroplast development, but there is not a large inhibition of Chl synthesis or PSII activity.</t>
  </si>
  <si>
    <t>6603348681;7201629485</t>
  </si>
  <si>
    <t>Marwood, Christopher A.;Greenberg, Bruce M.</t>
  </si>
  <si>
    <t>Marwood C.</t>
  </si>
  <si>
    <t>Effect of supplementary UVB radiation on chlorophyll synthesis and accumulation of photosystems during chloroplast development in Spirodela oligorrhiza</t>
  </si>
  <si>
    <t>10.1111/j.1751-1097.1996.tb03121.x</t>
  </si>
  <si>
    <t>2-s2.0-0030456957</t>
  </si>
  <si>
    <t>['vivo relationship', 'transformants showed', 'tobacco plants', 'simultaneous measurements', 'rubp oxygenation', 'quantum flux', 'ps ii', 'possible presence', 'phosphate kinase', 'novel result', 'light intensities', 'l )).', 'intrinsic relationship', 'intact leaves', 'electron transport', 'ec 2', 'different values', 'data provided', 'carboxylation site', 'carboxylation rates', 'carbon assimilation', 'c )).', ')/ v', '), j']</t>
  </si>
  <si>
    <t>carbon assimilation | electron transport | photorespiration | Ribulose 1,5- bisphosphate regeneration limitation | transgenic Nicotiana tabacum L.</t>
  </si>
  <si>
    <t>Tobacco plants (Nicotiana tabacum L.) transformed with an inverted cDNA encoding ribulose 5-phosphate kinase (phosphoribulokinase,PRK; EC 2.7.1.19) were employed to study the in vivo relationship between photosynthetic electron transport and the partitioning of electron transport products to major carbon metabolism sinks under conditions of elevated ATP concentrations and limited ribulose 1,5-bisphosphate (RuBP) regeneration. Simultaneous measurements of room temperature chlorophyll fluorescence and CO2 gas exchange were conducted on intact leaves. Under ambient CO2 concentrations and light intensities above those at which the plants were grown, transformants with only 5% of PRK activity showed 'down-regulation' of PS II activity and electron transport in response to a decrease in net carbon assimilation when compared to wild-type. This was manifested as a decline in the efficiency of PS II electron transport (Œ¶(PS II)), an increase in dissipation of excess absorbed light in the antennae of PS II and a decline in : total linear electron transport (J(I)), electron transport dedicated to carbon assimilation (J(A)) and electron transport allocated to photorespiration (J(L)). The transformants showed no alteration in the Rubisco specificity factor measured in vitro and calculated in vivo but had a relatively smaller ratio of RuBP oxygenation to carboxylation rates (v(o)/v(c)), due to a higher CO2 concentration at the carboxylation site (C(c)). The relationship between Œ¶(PS II) and Œ¶(CO2) was similar in transformants and wild-type under photorespiratory conditions demonstrating no change in the intrinsic relationship between PS II function and carbon assimilation, however, a novel result of this study is that this similar relationship occurred at different values of quantum flux, J(I), J(A), J(L) and v(o)/v(c) in the transformant. For both wild-type and transformants, an assessment was made of the possible presence of a third major sink for electron transport products, beside RuBP oxygenation and carboxylation, the data provided no evidence for such a sink.</t>
  </si>
  <si>
    <t>159-167</t>
  </si>
  <si>
    <t>60002793;60002793;60002793;60002793;60002793;60031101-60003771;60031101;60002793</t>
  </si>
  <si>
    <t>6602806686;7102230254;16436717400;57189230368;7006716309;55420522700;7404300989;7102452836</t>
  </si>
  <si>
    <t>Habash, Dimah Z.;Parry, Martin A.J.;Parmar, Saroj;Paul, Matthew J.;Driscoll, Simon;Knight, Jacqueline;Gray, John C.;Lawlor, David W.</t>
  </si>
  <si>
    <t>Cambridge;Manchester;Harpenden</t>
  </si>
  <si>
    <t>University of Cambridge;The University of Manchester;Rothamsted Research</t>
  </si>
  <si>
    <t>60031101;60003771;60002793</t>
  </si>
  <si>
    <t>Habash D.</t>
  </si>
  <si>
    <t>The regulation of component processes of photosynthesis in transgenic tobacco with decreased phosphoribulokinase activity</t>
  </si>
  <si>
    <t>10.1007/BF00117666</t>
  </si>
  <si>
    <t>2-s2.0-0030457820</t>
  </si>
  <si>
    <t>['value trees', 'trees baited', 'thanasimus undatulus', 'significantly different', 'say ),', 'results suggest', 'reduced catches', 'promising disruptants', 'ol ],', 'level populations', 'f .)', 'enoclerus sphegeus', 'electroantennographic detection', 'effectively disrupted', 'attractive semiochemicals', 'antiaggregation pheromone', 'also reduced', 'aldehydes hexanal', 'aldehyde homologues']</t>
  </si>
  <si>
    <t>(E)-2-hexen-1-ol | (E)-3-hexen-1-ol | (Z)- 3-hexen-1-ol | (Z)-2-hexen-1-ol | 1-hexanol | antiaggregant | Coleoptera | Dendroctonus ponderosae | green leaf volatiles | Mountain pine beetle | Scolytidae | verbenone</t>
  </si>
  <si>
    <t>We tested the hypothesis that green leaf volatiles act as antiaggregants for the mountain pine beetle (MPB), Dendroctonus ponderosae Hopkins. In coupled gas chromatographic-electroantennographic detection (GC-EAD) analysis MPB antennae responded to 30 ng doses of all six-carbon green leaf alcohols tested [1-hexanol, (E)-2-hexen-1-ol, (Z)-2-hexen-1-ol, (E)-3-hexen-1-ol, and (Z)-3-hexen-1-ol], but not to the aldehydes, hexanal or (E)-2-hexenal, or to alcohol or aldehyde homologues with more or fewer than six carbon atoms. In field trapping experiments a blend of green leaf alcohols [1-hexanol, (Z)-2- hexen-1-ol, (E)-3-hexen-1-ol and (Z)-3-hexen-1-ol] effectively disrupted the response to attractive semiochemicals, a blend of the aldehydes hexanal and (E)-2-hexenal was inactive. The two best disruptants, (E)-2-hexen-1-ol and (Z)-3-hexen-1-ol, reduced catches of the both sexes to levels not significantly different from catches in unbaited control traps. They also reduced the attack on trees baited with attractive MBP pheromones to a level not significantly different from that on unbaited control trees. Neither of the clerid predators captured, Enoclerus sphegeus (F.) nor Thanasimus undatulus (Say), was repelled by green leaf volatiles. Our results suggest that green leaf alcohols are promising disruptants which may be used to supplement the antiaggregation pheromone, verbenone, in protecting single high-value trees as well as carefully selected stands with low-level populations of MPBs.</t>
  </si>
  <si>
    <t>1861-1875</t>
  </si>
  <si>
    <t>60018491;60018491;60018491;60018491</t>
  </si>
  <si>
    <t>55439761100;7007168968;7006335669;7006196798</t>
  </si>
  <si>
    <t>Wilson, I. M.;Borden, J. H.;Gries, R.;Gries, G.</t>
  </si>
  <si>
    <t>Burnaby</t>
  </si>
  <si>
    <t>Simon Fraser University</t>
  </si>
  <si>
    <t>Wilson I.</t>
  </si>
  <si>
    <t>Green leaf volatiles as antiaggregants for the mountain pine beetle, Dendroctonus ponderosae Hopkins (Coleoptera: Scolytidae)</t>
  </si>
  <si>
    <t>10.1007/BF02028509</t>
  </si>
  <si>
    <t>2-s2.0-0030458794</t>
  </si>
  <si>
    <t>['wind measurements', 'two techniques', 'two sets', 'technique described', 'region scatterers', 'range interval', 'median discrepancy', 'echo information', 'doppler shifts', 'deconvolution technique', '98 mhz', '27 ¬∞']</t>
  </si>
  <si>
    <t>Two techniques of mesospheric wind velocity measurement are compared. One is the spaced antenna technique and the other is a technique described in this paper which deconvolves radar data in order to determine the positions and Doppler shifts of D-region scatterers. Both techniques were employed in the height interval 70-96 km using the Bribie Island radar (152¬∞E, 27¬∞S) operating at 1.98 MHz. A median discrepancy of 15 m/s between the two sets of wind measurements was observed. This was reduced to about 7 m/s when both techniques were forced to use the same echo information when performing a wind velocity measurement. In performing a measurement, the deconvolution technique has the advantage of being able to use the echo information within a height interval whereas the spaced antenna technique uses echo information within a range interval. However the deconvolution technique has disadvantages including much greater computer time requirements. Copyright ¬© 1996 Elsevier Science Ltd.</t>
  </si>
  <si>
    <t>1211-1218</t>
  </si>
  <si>
    <t>Lingard, D. M.</t>
  </si>
  <si>
    <t>Lingard D.</t>
  </si>
  <si>
    <t>Comparison of a deconvolution technique for measuring mesospheric winds with the spaced antenna technique</t>
  </si>
  <si>
    <t>10.1016/0021-9169(95)00151-4</t>
  </si>
  <si>
    <t>2-s2.0-0030464249</t>
  </si>
  <si>
    <t>['winter spectra', 'two cnsr', 'turbulence processes', 'three sites', 'synthetic data', 'spectral slope', 'space research', 'similar process', 'significance criteria', 'seriously modify', 'seasonal variation', 'scargle analyses', 'real data', 'parallel calculations', 'known slope', 'important index', 'high frequencies', 'gravity wave', 'gaps exist', 'gaps ),', 'different methods', 'canadian network', 'best choice', 'also compared', 'added gaps', 'absolute power', '50 %.', '100 min']</t>
  </si>
  <si>
    <t>The spectral slope of the middle atmospheric wind is an important index of the gravity wave and turbulence processes. Gaps exist in MF radar spaced-antenna winds data because significance criteria are built into the analysis. These cause a smearing of the spectrum and seriously modify the slope, as well as affect the absolute power at high frequencies. A comparison between sites with different gap rates must account for this. Different methods of dealing with these gaps are tested in this paper. The periodogram (with linear interpolation across gaps), the correlogram, and the Lomb-Scargle analyses are compared on synthetic data with known slope, and also with some of the best measured data (less than 20% gaps), both with added gaps to a maximum of 50%. The periodogram is seen to be the best choice. Parallel calculations on real data and synthetic data with the real gaps inserted are used to compare 1992 summer and winter spectral slopes from the Saskatoon MF radar. The latter are also compared with those of winter spectra from the two CNSR (Canadian Network for Space Research) radars which, with Saskatoon, form a ‚àº 500 km array. A similar process is used to compare the seasonal variation of absolute power (10-100 min) at the three sites. Copyright ¬© 1996 Elsevier Science Ltd.</t>
  </si>
  <si>
    <t>1329-1336</t>
  </si>
  <si>
    <t>60191856;60191856;60191856</t>
  </si>
  <si>
    <t>7101814903;7006112190;24290221300</t>
  </si>
  <si>
    <t>Zhan, Qiming;Manson, Alan H.;Meek, Chris E.</t>
  </si>
  <si>
    <t>Saskatoon</t>
  </si>
  <si>
    <t>Institute of Space and Atmospheric Studies</t>
  </si>
  <si>
    <t>Zhan Q.</t>
  </si>
  <si>
    <t>The impact of gaps and spectral methods on the spectral slope of the middle atmospheric wind</t>
  </si>
  <si>
    <t>002191699500159X</t>
  </si>
  <si>
    <t>10.1016/0021-9169(95)00159-X</t>
  </si>
  <si>
    <t>2-s2.0-0030464342</t>
  </si>
  <si>
    <t>['various strains', 'variable fluorescence', 'transferred back', 'sulfur bacteria', 'structural aspects', 'separate core', 'results reported', 'purple non', 'peripheral b800', 'peripheral antenna', 'one core', 'occur corresponds', 'obtained earlier', 'fluorescence emission', 'energy transfer', 'core antenna', 'chromatium vinosum', 'annihilation measurements', '850 complex']</t>
  </si>
  <si>
    <t>domain size | fluorescence (C. tepidum, C. vinosum) | light harvesting | singlet-singlet annihilation</t>
  </si>
  <si>
    <t>Structural aspects of the core antenna in the purple sulfur bacteria Chromatium tepidum and Chromatium vinosum were studied by means of fluorescence emission and singlet-singlet annihilation measurements. In both species the number of bacteriochlorophylls of the core antenna between which energy transfer can occur corresponds to one core-reaction center complex only. From measurements of variable fluorescence we conclude that in C. tepidum excitation energy can be transferred back from the core antenna (B920) to the peripheral B800-850 complex in spite of the relatively large energy gap, and on basis of annihilation measurements a model of separate core-reaction center units accompanied by their own peripheral antenna is suggested. C. vinosum contains besides a core antenna, B890, two peripheral antennae, B800-820 and B800-850. Energy transfer was found to occur from the core to B800-850, but not to B800-820, and it was concluded that in C. vinosum each core-reaction center complex has its own complement of B800- 850. The results reported here are compared to those obtained earlier with various strains and species of purple non-sulfur bacteria.</t>
  </si>
  <si>
    <t>237-244</t>
  </si>
  <si>
    <t>60019816;60019816</t>
  </si>
  <si>
    <t>55414947400;7004456032</t>
  </si>
  <si>
    <t>Kramer, Hans;Amesz, Jan</t>
  </si>
  <si>
    <t>Leiden</t>
  </si>
  <si>
    <t>Leiden University</t>
  </si>
  <si>
    <t>Kramer H.</t>
  </si>
  <si>
    <t>Antenna organization in the purple sulfur bacteria Chromatium tepidum and Chromatium vinosum</t>
  </si>
  <si>
    <t>10.1007/BF00034784</t>
  </si>
  <si>
    <t>2-s2.0-0030465643</t>
  </si>
  <si>
    <t>['translationally processed', 'spoof subclass', 'sequence similarity', 'regulatory proteins', 'probably components', 'monogalactosyl diglycerol', 'molecular mass', 'manner similar', 'isolated chlorosomes', 'hydrophobic protein', 'galactosyl moiety', 'galactose antibodies', 'four proteins', 'escherichia coli', 'dicistronic mrna', 'csme proteins', 'csme protein', 'csme genes', 'csme gene', 'csmd genes', 'chlorosome surface', 'chlorosome envelope', 'antibodies indicate', '275 ).', '1 kda', '0 kda']</t>
  </si>
  <si>
    <t>Chlorobium tepidum | chlorosomes | DNA sequence | green sulfur bacterium | light-harvesting antenna | photosynthesis | primer extension mapping | protein overproduction</t>
  </si>
  <si>
    <t>The csmD and csmE genes, encoding two proteins of the chlorosome envelope, have been cloned and sequenced from the green sulfur bacterium Chlorobium tepidum. The csmD gene predicts a hydrophobic protein of 113 amino acids with a molecular mass of 11.1 kDa. The csmE gene was identified immediately upstream from csmD; the csmE gene predicts a protein of 82 amino acids (9.0 kDa) which is 49% identical to CsmA (Chung et al. (1994) Photosynthesis Res 41: 261-275). The CsmE protein is post-translationally processed, most likely in a manner similar to CsmA. The csmE and csmD genes are cotranscribed as a dicistronic mRNA but can also be cotranscribed with an open reading frame upstream from csmE that predicts a protein with sequence similarity to the CheY and SpoOF subclass of regulatory proteins. The CsmA, CsmC, CsmD, and CsmE proteins were overproduced in Escherichia coli, purified, and used to raise polyclonal antibodies in rabbits. Protease susceptibility mapping and agglutination experiments using these antibodies indicate that all four proteins are exposed at the surface of isolated chlorosomes and hence are probably components of the chlorosome envelope. Additionally, anti-galactose antibodies were used to confirm that the galactosyl moiety of monogalactosyl diglycerol is exposed at the chlorosome surface; this is consistent with the notion that these lipids are components of the chlorosome envelope.</t>
  </si>
  <si>
    <t>60001439-60009982;60001439</t>
  </si>
  <si>
    <t>55209325500;7202225529</t>
  </si>
  <si>
    <t>Chung, Soohee;Bryant, Donald A.</t>
  </si>
  <si>
    <t>Cambridge;University Park</t>
  </si>
  <si>
    <t>Harvard University;Pennsylvania State University</t>
  </si>
  <si>
    <t>60009982;60001439</t>
  </si>
  <si>
    <t>Chung S.</t>
  </si>
  <si>
    <t>Characterization of the csmD and csmE genes from Chlorobium tepidum. The csmA, csmC, csmD, and csmE proteins are components of the chlorosome envelope</t>
  </si>
  <si>
    <t>10.1007/BF00018220</t>
  </si>
  <si>
    <t>2-s2.0-0030465889</t>
  </si>
  <si>
    <t>['type isolates', 'three wild', 'three species', 'range 500', 'purple non', 'puc light', 'one clone', 'like complex', 'light conditions', 'hybridising clones', 'gene pair', 'encoding apoproteins', 'cytoplasmic membrane', 'clone 0', '820 complexes', '780 nt']</t>
  </si>
  <si>
    <t>light-harvesting | multigene family</t>
  </si>
  <si>
    <t>The genome of the purple non-sulphur photosynthetic bacterium Rhodopseudomonas acidophila has been found to contain multiple copies of puc light-harvesting (LH2) peripheral antenna complex genes. Three wild-type isolates each exhibiting dissimilar peripheral antenna complex phenotypes in response to growth at reduced light intensity, were found to contain different numbers of these genes. Twenty-three puc cross-hybridising clones were isolated from a genomic library constructed from Rhodopseudomonas acidophila strain 7050; two of which were examined further; 2.6kb from one clone was sequenced and found to contain three Œ≤/Œ± gene pairs designated puc1 BA, puc2BA and puc3BA. The putative translated polypeptides are very like, but not identical to those from B800-820 complexes and upstream sequence homologies suggests that this treble gene cluster has arisen through a relatively recent gene duplication event. From the other clone 0.6kb was sequenced and found to contain a further gene pair, puc4BA, which is capable of encoding apoproteins for a B800-850-like complex. When the cells are grown at 'high' or 'low' light intensity Northern analyses showed that only puc4BA is expressed under 'high' light conditions. Furthermore, pucBA mRNA transcripts were detected in all three species in the range 500-780 nt. In Rhodopseudomonas acidophila post-transcriptional regulatory mechanisms also play a role in determining the amount of peripheral antenna present in the intra-cytoplasmic membrane.</t>
  </si>
  <si>
    <t>223-235</t>
  </si>
  <si>
    <t>60001490-60020952;60001490-60027512;60001490;60001490;60001490</t>
  </si>
  <si>
    <t>7006682688;36867055500;7201982760;56225305900;7006465617</t>
  </si>
  <si>
    <t>Gardiner, Alastair T.;MacKenzie, R. Christopher;Barrett, Stuart J.;Kaiser, Kim;Cogdell, Richard J.</t>
  </si>
  <si>
    <t>United States;Germany;United Kingdom</t>
  </si>
  <si>
    <t>Houston;Frankfurt am Main;Glasgow</t>
  </si>
  <si>
    <t>University of Texas Health Science Center at Houston;Max Planck Institute of Biophysics;University of Glasgow</t>
  </si>
  <si>
    <t>60027512;60020952;60001490</t>
  </si>
  <si>
    <t>Gardiner A.T.</t>
  </si>
  <si>
    <t>The purple photosynthetic bacterium Rhodopseudomonas acidophila contains multiple puc peripheral antenna complex (LH2) genes: Cloning and initial characterisation of four Œ≤/Œ± pairs</t>
  </si>
  <si>
    <t>10.1007/BF00034783</t>
  </si>
  <si>
    <t>2-s2.0-0030472085</t>
  </si>
  <si>
    <t>['whole antenna', 'photosynthetic bacteria', 'numerical diagonalization', 'molecular aggregates', 'lh2 complexes', 'exciton states', 'exciton delocalization', 'energy disorder', 'dipole strength', 'circular aggregates', 'circular aggregate']</t>
  </si>
  <si>
    <t>bacterial photosynthesis | exciton | light-harvesting antenna | primary processes | site inhomogeneity</t>
  </si>
  <si>
    <t>The influence of energy disorder on exciton states of molecular aggregates (the dimer and the circular aggregate) was analyzed. The dipole strength and inhomogeneous line shapes of exciton states were calculated by means of numerical diagonalization of Hamiltonian with diagonal energy disorder without intersite correlation. The disorder degree corresponding to destruction of coherent exciton states was estimated. The circular aggregates were treated as a model of light-harvesting antenna structures of photosynthetic bacteria. It was concluded that the site inhomogeneity typical for LH1 and LH2 complexes of purple bacteria cannot significantly influence the exciton delocalization over the whole antenna.</t>
  </si>
  <si>
    <t>60007457;60007457-60021331;60007457</t>
  </si>
  <si>
    <t>36940677300;7004238663;6603794637</t>
  </si>
  <si>
    <t>Dracheva, Tatiana V.;Novoderezhkin, Vladimir I.;Razjivin, Andrei P.</t>
  </si>
  <si>
    <t>Russian Academy of Sciences;Lomonosov Moscow State University</t>
  </si>
  <si>
    <t>60021331;60007457</t>
  </si>
  <si>
    <t>Dracheva T.</t>
  </si>
  <si>
    <t>Site inhomogeneity and exciton delocalization in the photosynthetic antenna</t>
  </si>
  <si>
    <t>10.1007/BF00034788</t>
  </si>
  <si>
    <t>2-s2.0-0030476293</t>
  </si>
  <si>
    <t>['¬© 1996', 'tocoquinone attached', 'tobacco affects', 'slower component', 'slow component', 'side chain', 'rights reserved', 'quenched without', 'photosystem il', 'particle preparations', 'methylated ovalbumin', 'lifetime parameter', 'immediate vicinity', 'fluorescence quenching', 'fluorescence emission', 'fast component', 'emission spectrum', 'conjugate consisting', 'benzoquinone group', 'antiserum recognizes', 'antenna system', 'affinity also', '795 ns', '42 ns', '373 ns', '249 ns', '1995 ).']</t>
  </si>
  <si>
    <t>Antiserum | Fluorescence Lifetime | Nicotiana tabacum | Photosystem II | Œ±-Tocoquinone</t>
  </si>
  <si>
    <t>An antiserum to Œ±-tocoquinone was prepared by immunization of rabbits. Immunization was obtained by injection of a conjugate consisting of the hapten a-tocoquinone attached to methylated ovalbumin into the rabbit. The antiserum recognizes the 3,4-dimethyl-p-benzoquinone group of the molecule as well as part of the immediate vicinity to the side chain. This is concluded from the fact that the antibody has some affinity also to plastoquinone. No reaction of the antibody is observed with Œ±-tocopherol hydroquinone or Œ±-tocopherol. Reaction of the antiserum to Œ±-tocoquinone with photosystem Il-particle preparations from tobacco affects the functionality of the preparation. Chlorophylla-fluorescence emission is quenched without an alteration of the emission spectrum. Concomitant with this fluorescence quenching, the lifetime of two fluorescence components namely that of a fast and a slower component are shortened. By analogy with the literature the fast component is associated with chlorophyllaof the reaction center core and that of the slow component with the antenna system in which the lifetime parameter is shortened by the antibody from 3.42 ns to 1.795 ns. The action on the fast component is less and leads to a shortening of the lifetime parameter from 0.373 ns to only 0.249 ns. The effect is interpreted in terms of an enhancement of linear photosynthetic electron transport possibly due to an inhibition of the cyclic electron transport around PS II. discovered by Gruszecki et al. (1995). Z. Naturforsch. 50c, 61-68. ¬© 1996, Verlag der Zeitschrift f√ºr Naturforschung. All rights reserved.</t>
  </si>
  <si>
    <t>691-697</t>
  </si>
  <si>
    <t>Zeitschrift fur Naturforschung - Section C Journal of Biosciences</t>
  </si>
  <si>
    <t>60015595;60015595;60015595;60021361;60021361;60021361</t>
  </si>
  <si>
    <t>7202981536;7003713613;7006379554;6603196310;57195175353;7007146409</t>
  </si>
  <si>
    <t>Schmid, G. H.;Radunz, A.;Bader, K. P.;Mysliwa-Kurdziel, B.;Strzaika, K.;Kruk, J.</t>
  </si>
  <si>
    <t>Poland;Germany</t>
  </si>
  <si>
    <t>Krakow;Bielefeld</t>
  </si>
  <si>
    <t>Uniwersytet Jagiello≈Ñski;Universit√§t Bielefeld</t>
  </si>
  <si>
    <t>60021361;60015595</t>
  </si>
  <si>
    <t>Schmid G.</t>
  </si>
  <si>
    <t>Action of an Antiserum to Œ±-Tocoquinone on Photosystem II-Particle Preparations of Nicotiana tabacum</t>
  </si>
  <si>
    <t>10.1515/znc-1996-9-1014</t>
  </si>
  <si>
    <t>2-s2.0-0030481343</t>
  </si>
  <si>
    <t>['whole silks', 'volatile maize', 'silks 7', 'silks 1', 'significantly stronger', 'significantly greater', 'senescing silk', 'senescing portions', 'green portion', 'female antennae', 'evaluated using', 'eag responses', 'eag response', 'eag active', 'different phenologies', 'dichloromethane extracts', 'brown portion']</t>
  </si>
  <si>
    <t>Diabrotica virgifera virgifera | electroantennogram | semiochemical | silk | Zea may mays</t>
  </si>
  <si>
    <t>Volatile maize, Zea mays L., silk semiochemicals are attractive to Diabrotica virgifera virgifera LeConte, western corn rootworn, adults and were evaluated using an electroantennogram (EAG) to determine the morphology and phenology of silk that is most EAG active. Senescing portions (the brown portion that protrudes from the tip of the ear) of silks 7-24 d after silk emergence elicited strong EAG responses from adults, significantly stronger than EAG responses to the green portion of silks (under the husks) or whole silks from the same phenology. When the EAG response of adults to the portion of silk that protrudes from the tip of ear was evaluated at different phenologies, EAG response was significantly stronger to silks 7.24 d past silk emergence than to silks 1-4 d past silk emergence. Both males and females gave strong EAG responses to senescing portions of silks, but the response of female antennae to senescing silk was significantly greater than the response of males. Dichloromethane extracts of sensescing, brown silks elicited significantly higher EAG responses from the antennae of western corn rootworm and D. undecimpunctata howardi Barber, southern corn rootworn, adults than dichloromethane extracts of green portion of silks (under the husks) or husks.</t>
  </si>
  <si>
    <t>0046225X</t>
  </si>
  <si>
    <t>Environmental Entomology</t>
  </si>
  <si>
    <t>60009226-60068761;60009226-60006173;60009226;60009226</t>
  </si>
  <si>
    <t>6507565439;7005388845;7005371207;6602825568</t>
  </si>
  <si>
    <t>Abou-Fakhr, E. M.;Hibbard, B. E.;Jewett, D. K.;Bjostad, L. B.</t>
  </si>
  <si>
    <t>Lebanon;United States;United States</t>
  </si>
  <si>
    <t>Beirut;Fort Collins;Columbia</t>
  </si>
  <si>
    <t>American University of Beirut;Colorado State University;University of Missouri</t>
  </si>
  <si>
    <t>60068761;60009226;60006173</t>
  </si>
  <si>
    <t>Abou-Fakhr E.</t>
  </si>
  <si>
    <t>Electroantennogram responses of western corn rootworm (Coleoptera: Chrysomelidae) adults in relation to maize silk morphology and phenology</t>
  </si>
  <si>
    <t>10.1093/ee/25.2.430</t>
  </si>
  <si>
    <t>2-s2.0-0030483462</t>
  </si>
  <si>
    <t>['takeyanus emerged', 'slightly later', 'pyrioides eggs', 'previously unreported', 'north carolina', 'mean duration', 'male wasp', 'host eggs', 'given water', 'georgia piedmont', 'female wasps', 'average lifespan', '9 segments', '3 temperatures', '3 sites']</t>
  </si>
  <si>
    <t>natural enemy | Rhododendron | Stephanitis pyrioides</t>
  </si>
  <si>
    <t>Mean duration of development of the parasitoid Anagrus takeyanus Gordh in the eggs of the tingid Stephanitis pyrioides (Scott) was 36.7, 26.1, and 16.4 d at 21, 24, and 27¬∞C, respectively. The average lifespan of A. takeyanus adults provided with honey water solution as 1.35, 1.07, and 0.88 d at 21, 24, and 27¬∞C, respectively, and &lt;1 d at all 3 temperatures when given water only. Male A. takeyanus occurred rarely and emerged from host eggs &lt;2 d later than females. The male wasp, previously unreported, has 13 antennal segments; antennae of female wasps have 9 segments. There were 5 emergence peaks in 1992 and 1993 in the Georgia Piedmont. A takeyanus emerged from overwintering S. pyrioides eggs synchronously with or slightly later than its host in 1992 and synchronously with or earlier than its host in 1993. Parasitism of S. pyrioides eggs averaged 19, 18, and 17% at 3 sites in the Georgia Piedmont in 1992, and 14.9, and 7% in 1993. Parasitism of S. pyrioides eggs by A. takeyanus was widespread in Georgia and also was detected in Alabama, North Carolina, and Florida.</t>
  </si>
  <si>
    <t>383-389</t>
  </si>
  <si>
    <t>60009402-60029747;60009402;60009402-60022612</t>
  </si>
  <si>
    <t>6506925548;35565623800;7003718151</t>
  </si>
  <si>
    <t>Balsdon, Julie A.;Braman, S. Kristine;Espelie, Karl E.</t>
  </si>
  <si>
    <t>Athens;Athens;Griffin</t>
  </si>
  <si>
    <t>University of Georgia;College of Agricultural and Environmental Sciences Athens Campus;College of Agricultural and Environmental Sciences Griffin Campus</t>
  </si>
  <si>
    <t>60029747;60022612;60009402</t>
  </si>
  <si>
    <t>Balsdon J.A.</t>
  </si>
  <si>
    <t>Biology and ecology of Anagrus takeyanus (Hymenoptera: Mymaridae), an egg parasitoid of the azalea lace bug (Heteroptera: Tingidae)</t>
  </si>
  <si>
    <t>10.1093/ee/25.2.383</t>
  </si>
  <si>
    <t>2-s2.0-0030484278</t>
  </si>
  <si>
    <t>['weekly inspections', 'untreated control', 'treated plots', 'treated orchards', 'spike size', 'spike frequency', 'replicated 0', 'point sources', 'pheromone treatments', 'pheromone concentrations', 'noise ratio', 'mse signal', 'min duration', 'later normalized', 'inverse relationship', 'increasing numbers', 'increased number', 'given signal', 'field electroantennogram', 'epiphyas postvittana', 'eag signals', 'determine impact', 'communication disruption', 'characterize fluctuations', 'catch suggests', 'calibration pulses', 'also made', 'also higher', 'aerial environments', '4 treatments', '2 locations']</t>
  </si>
  <si>
    <t>Disruption | Electroantennogram | Epiphyas postvittana | Lepidoptera | Point source | Sex pheromone</t>
  </si>
  <si>
    <t>To determine impact of point source distribution on communication disruption in Epiphyas postvittana (Walker), 100 dispensers releasing pheromone and inhibitor were deployed in replicated 0.5-ha New Zealand apple orchard blocks at 3 point source densities (1, 9, or 100 points), along with untreated control. Weekly inspections of pheromone-baited sticky traps were compared with field electroantennogram (EAG) recordings, of 3-min duration, which were made at 2 locations in the 4 treatments with the same antenna EAG recordings were later normalized to the calibration pulses, and the mean squared error of the signal (MSE) was calculated. Assessment of spike size and frequency was also made. Significantly increased disruption of trap catches resulted from increased number of point sources. In pheromone-treated plots, 4 inner traps were more disrupted than were 12 outer traps. EAG signals in treated plots showed significantly higher numbers of spikes that exceeded a given signal-to-noise ratio (as defined from untreated sites). Spike size and spike frequency both increased with increasing numbers of point sources. The MSE signal from the EAG was also higher in the more dense of the pheromone treatments. The inverse relationship between spike frequency and catch suggests that aerial environments with higher spike frequencies are more effective at communication disruption. There appears to be value in using both the MSE and spike frequency recorded by EAG to characterize fluctuations in pheromone concentrations in treated orchards.</t>
  </si>
  <si>
    <t>101-108</t>
  </si>
  <si>
    <t>60032176;60032176-60018491</t>
  </si>
  <si>
    <t>35577557600;6507081575</t>
  </si>
  <si>
    <t>Suckling, D. M.;Angerilli, N. P.D.</t>
  </si>
  <si>
    <t>New Zealand;Canada</t>
  </si>
  <si>
    <t>Lincoln;Burnaby</t>
  </si>
  <si>
    <t>HortResearch Canterbury;Simon Fraser University</t>
  </si>
  <si>
    <t>60032176;60018491</t>
  </si>
  <si>
    <t>Suckling D.</t>
  </si>
  <si>
    <t>Point source distribution affects pheromone spike frequency and communication disruption of Epiphyas postvittana (Lepidoptera: Tortricidae)</t>
  </si>
  <si>
    <t>10.1093/ee/25.1.101</t>
  </si>
  <si>
    <t>2-s2.0-0030485294</t>
  </si>
  <si>
    <t>['wasps attacked', 'wasp inserted', 'turning forward', 'turned backward', 'repeatedly inserted', 'ovipositor wound', 'ovipositional attacks', 'ovipositing due', 'mean duration', 'instar larvae', 'hind legs', 'female wasps', 'feeding behaviors', 'feeding attacks', 'defence reactions', 'completely placed', 'body fluids', 'aphis gossypii', 'aphid body', 'aphelinus gossypii', '8 min', '7 min', '17 retreated', '139 encounters']</t>
  </si>
  <si>
    <t>Aphelinus gossypii | Aphis gossypii | Host-feeding | Oviposition | Video</t>
  </si>
  <si>
    <t>Oviposition and host-feeding behaviors of Aphelinus gossypii were examined, with the aid of a video-recorder, and compared. A total of 139 encounters between female wasps and second-to fourth-instar larvae of Aphis gossypii were observed. Of these encounters 53 led to oviposition and 20 to host-feeding. In ovipositional attacks wasps examined aphids with the antennae, turned backward, everted the ovipositor and inserted it. In feeding attacks, the wasp inserted the ovipositor more deeply than in ovipositional attacks, kept the hind legs on the aphid and repeatedly inserted and withdrew the ovipositor. Then the wasp turned forward, searched the ovipositor wound and fed on the body fluids of the aphid. On 36 occasions wasps failed in ovipositing due to defence reactions by the aphids. Sometimes an egg was deposited but it was not completely placed into the aphid body and shrivelled soon afterward. On 19 occasions wasps were not able to locate the ovipositor wound after turning forward. Two of these wasps attacked the same aphids again but 17 retreated. The mean duration from encounter with an aphid to retreat was 347 s (5.8 min) for oviposition and 1,798 s (27.7 min) for host-feeding.</t>
  </si>
  <si>
    <t>60001320;100791977-60001320</t>
  </si>
  <si>
    <t>7201702081;56265355100</t>
  </si>
  <si>
    <t>Takada, Hajimu;Tokumaru, Susumu</t>
  </si>
  <si>
    <t>Kyoto;Kameoka</t>
  </si>
  <si>
    <t>Kyoto Prefectural University;Kyoto Prefectural Plant Protection Office</t>
  </si>
  <si>
    <t>60001320;100791977</t>
  </si>
  <si>
    <t>Takada H.</t>
  </si>
  <si>
    <t>Observations on oviposition and host-feeding behavior of Aphelinus gossypii timberlake (Hymenoptera: Aphelinidae)</t>
  </si>
  <si>
    <t>10.1303/aez.31.263</t>
  </si>
  <si>
    <t>2-s2.0-0030487576</t>
  </si>
  <si>
    <t>['x pfd', 'vinca minor', 'vinca major', 'two species', 'thermal dissipation', 'single sci', 'shade leaves', 'quantify nonphotochemical', 'psii photochemistry', 'psii antennae', 'present study', 'photosystem ii', 'photons absorbed', 'photochemical quenching', 'particularly useful', 'matching behavior', 'light absorbed', 'j .-', 'helianthus annuus', 'field conditions', 'exposed leaves', 'entire day', 'energy dissipation', 'dissipated thermally', 'consequently given', 'assessment described', 'analogous expression', 'also monitored', 'acta 990', 'absorbed light', '92 ).']</t>
  </si>
  <si>
    <t>Chlorophyll fluorescence | Energy dissipation | Helianthus annuus | Periwinkle | Photoprotection | Photosynthesis | Photosystem II | Sunflower | Vinca major | Vinca minor | Xanthophyll cycle | Zeaxanthin</t>
  </si>
  <si>
    <t>In the present study we explored the possibility of assessing the allocation of photons absorbed by photosystem II (PSII) antennae to thermal energy dissipation and photosynthetic electron transport in leaves of several plant species under field conditions. Changes in chlorophyll fluorescence parameters were determined in situ over the course of an entire day in the field in sun-exposed leaves of two species with different maximal rates of photosynthesis, Helianthus annuus (sunflower) and Vinca major. Leaves of Vinca minor (periwinkle) growing in a deeply shaded location were also monitored. We propose using diurnal changes in the efficiency of open PSII centers (F‚Ä≤v/F‚Ä≤m) in these sun and shade leaves to (a) assess diurnal changes in the allocation of absorbed light to photochemistry and thermal energy dissipation and, furthermore, (b) make an estimate of changes in the rate of thermal energy dissipation, an analogous expression to the rate of photochemistry. The fraction of light absorbed in PSII antennae that is dissipated thermally (D) is proposed to be estimated from D = 1-F‚Ä≤v/F‚Ä≤m, in analogy to the widely used estimation of the fraction of light absorbed in PSII antennae (P) that is utilized in PSII photochemistry from P = F‚Ä≤v/F‚Ä≤m √ó qp (where qp is the coefficient for photochemical quenching; Genty, B., Briantais, J.-M. &amp; Baker, N. R. 1989. Biochim. Biophys. Acta 990: 87-92). The rate of thermal dissipation is consequently given by D x PFD (photon flux density), again in analogy to the rate of photochemistry P x PFD, both assuming a matching behavior of photosystems I and II. Characterization of energy dissipation from the efficiency of open PSII centers allows an assessment from a single sci of measurements at any time of day; this is particularly useful under field conditions where the fully relaxed reference values of variable or maximal fluorescence needed for the computation of nonphotochemical quenching may not be available. The usefulness of the assessment described above is compared with other currently used parameters to quantify nonphotochemical and photochemical chlorophyll fluorescence quenching.</t>
  </si>
  <si>
    <t>253-264</t>
  </si>
  <si>
    <t>60000221;60000221;60000221;60000221;60000221;60000221</t>
  </si>
  <si>
    <t>7003992248;7401725101;7401895983;7202196560;35978069700;7101889280</t>
  </si>
  <si>
    <t>Demmig-Adams, Barbara;Adams, William W.;Barker, David H.;Logan, Barry A.;Bowling, David R.;Verhoeven, Amy S.</t>
  </si>
  <si>
    <t>Using chlorophyll fluorescence to assess the fraction of absorbed light allocated to thermal dissipation of excess excitation</t>
  </si>
  <si>
    <t>10.1034/j.1399-3054.1996.980206.x</t>
  </si>
  <si>
    <t>2-s2.0-0030498562</t>
  </si>
  <si>
    <t>['sulphur analogues', 'receptor neurones', 'present study', 'olfactory responses', 'oac ),', 'noctuidae schiff', 'neural activity', 'natural stimulus', 'key stimulus', 'entire antenna', 'earlier reports', 'decenyl acetate', 'agrotis segetum']</t>
  </si>
  <si>
    <t>adaptation | Agrotis segetum | electrophysiology | olfactory receptor neurone | sex pheromone | sulphur analogues</t>
  </si>
  <si>
    <t>Olfactory responses from the entire antenna and from single antennal sensilla of the male turnip moth, Agrotis segetum (Lepidoptea: Noctuidae Schiff.), were recorded after stimulation of the antenna with the sex pheromone component, (Z)-5-decenyl acetate (Z5-10:OAc), and three sulphur analogues of this compound. Adaptation of olfactory receptor neurones tuned to Z5-10:OAc was investigated after pre-exposure of these receptor neurones to the key stimulus and to the three sulphur analogues. Both electro-antennographic and single sensillum recordings revealed that the sulphur analogues had a significantly decreased effect compared to the natural stimulus. The pre-exposure experiments demonstrated that no further inhibition of neural activity was observed than could be expected from receptor neurone adaptation. Earlier reports, describing sulphur analogues as possible hyperagonists acting on moth pheromone receptor neurones, are not supported by the present study.</t>
  </si>
  <si>
    <t>275-282</t>
  </si>
  <si>
    <t>Physiological Entomology</t>
  </si>
  <si>
    <t>60029170;60029170;60029170;60029170;60016128</t>
  </si>
  <si>
    <t>7103226689;55665176400;6602694875;7102794917;7005371752</t>
  </si>
  <si>
    <t>Hansson, Bill S.;Ochieng', Samuel A.;Wellmar, Ulf;J√∂nsson, Stig;Liljefors, Tommy</t>
  </si>
  <si>
    <t>Sweden;Denmark</t>
  </si>
  <si>
    <t>Lund;Copenhagen</t>
  </si>
  <si>
    <t>Lunds Universitet;University of Copenhagen, Faculty of Pharmaceutical Sciences</t>
  </si>
  <si>
    <t>60029170;60016128</t>
  </si>
  <si>
    <t>Hansson B.</t>
  </si>
  <si>
    <t>No inhibitory effect on receptor neurone activity by sulphur analogues of the sex pheromone component (Z)-5-decenyl acetate in the turnip moth, Agrotis segetum (Lepidoptera: Noctuidae)</t>
  </si>
  <si>
    <t>10.1111/j.1365-3032.1996.tb00865.x</t>
  </si>
  <si>
    <t>2-s2.0-0030499788</t>
  </si>
  <si>
    <t>['processing channel', 'noise immunity', 'hydroacoustic systems', 'frequency signal', 'experimental investigations']</t>
  </si>
  <si>
    <t>The results of experimental investigations of methods of reducing the inherent noise level in parametric receivers used in hydroacoustic systems are considered. The noise immunity of the antenna is ensured by using a method which involves preliminary filtering of the low-frequency signal before the processing channel.</t>
  </si>
  <si>
    <t>197-199</t>
  </si>
  <si>
    <t>Bakharev, S. A.</t>
  </si>
  <si>
    <t>Bakharev S.</t>
  </si>
  <si>
    <t>Method of reducing the inherent noise level in parametric receivers</t>
  </si>
  <si>
    <t>10.1007/BF02378951</t>
  </si>
  <si>
    <t>2-s2.0-0030500227</t>
  </si>
  <si>
    <t>['stochastic background', 'possible sources', 'paper reviews', 'noise sources', 'new source', 'new methods', 'new materials', 'gravitational waves', 'galaxy formation', 'detectable waves']</t>
  </si>
  <si>
    <t>This paper reviews the field of gravitational wave detection. The characteristics of gravitational waves and the possible sources of detectable waves are discussed. This includes a discussion of a new source, the stochastic background of cosmological gravitational waves from supernovae during the epoch of galaxy formation. Methods of using both resonant mass antennas and laser interferometer detectors are reviewed. Noise sources that limit detector sensitivity are summarised, while new methods, and new materials which can simplify and improve detector performance are described.</t>
  </si>
  <si>
    <t>101-150</t>
  </si>
  <si>
    <t>International Journal of Modern Physics D</t>
  </si>
  <si>
    <t>60031806;60031806</t>
  </si>
  <si>
    <t>34975054000;22974326500</t>
  </si>
  <si>
    <t>Ju, L.;Blair, D. G.</t>
  </si>
  <si>
    <t>Perth</t>
  </si>
  <si>
    <t>The University of Western Australia</t>
  </si>
  <si>
    <t>Ju L.</t>
  </si>
  <si>
    <t>The detection of gravitational waves</t>
  </si>
  <si>
    <t>10.1142/S0218271896000102</t>
  </si>
  <si>
    <t>2-s2.0-0030501866</t>
  </si>
  <si>
    <t>['two components', 'transformer increases', 'section network', 'rf step', 'rf source', 'resulting low', 'q network', 'output resistance', 'one component', 'matching network', 'matching elements', 'iterative adjustment', 'experimental study', 'conventional network', 'conventional l', 'automatic control', 'antenna impedance', 'adjusted rather']</t>
  </si>
  <si>
    <t>A theoretical and experimental study of the matching network linking the antenna of a helicon plasma system to its rf power source is described. It is shown that the introduction of a rf step-down transformer into the conventional L-section network has a number of benefits. The transformer increases the reflected antenna impedance seen by the network, bringing it closer to the output resistance of the rf source. The resulting low-Q network is shown to be insensitive to changes in the antenna impedance and the values of the matching elements. It is found that in general only one component in this broad-band network needs to be adjusted rather than the iterative adjustment of two components in the conventional network. The importance of this simplification with respect to the automatic control of the matching network is discussed. ¬© 1996 American Vacuum Society.</t>
  </si>
  <si>
    <t>2048-2055</t>
  </si>
  <si>
    <t>60022193;60022193;60022193</t>
  </si>
  <si>
    <t>7103257560;57216067733;57225451411</t>
  </si>
  <si>
    <t>Rayner, J. P.;Cheetham, A. D.;French, G. N.</t>
  </si>
  <si>
    <t>University of Canberra</t>
  </si>
  <si>
    <t>Rayner J.P.</t>
  </si>
  <si>
    <t>Radio frequency matching for helicon plasma sources</t>
  </si>
  <si>
    <t>10.1116/1.580080</t>
  </si>
  <si>
    <t>2-s2.0-0030506550</t>
  </si>
  <si>
    <t>['vivo catabolism', 'tritiated compound', 'trichoplusia ni', 'tetradecenyl acetate', 'tetradecenoic acid', 'spodoptera frugiperda', 'spodoptera exigua', 'species exhibited', 'smith ),', 'sequentially converted', 'results showed', 'ostrinia nubilalis', 'one species', 'noctuid males', 'monitored concomitantly', 'mathematically modeled', 'male borer', 'hufnagel ).', 'four species', 'finite capacity', 'cabbage looper', 'black cutworm', 'applied topically', 'agrotis ipsilon', '9 14']</t>
  </si>
  <si>
    <t>Agrotis ipsilon | beet armyworm | black cutworm | cabbage looper | European corn borer | fall armyworm | Ostrinia nubilalis | S. frugiperda | Spodoptera exigua | Trichoplusia ni, | Z-9-tetradecenyl acetate</t>
  </si>
  <si>
    <t>Z-9-tetradecenyl acetate (Z-9 14:OAc) is a component in the female sex pheromones of the cabbage looper, Trichoplusia ni (Hubner), beet armyworm, Spodoptera exigua (Hubner), fall armyworm, Spodoptera frugiperda (J. E. Smith), and black cutworm, Agrotis ipsilon (Hufnagel). We compared the in vivo catabolism of Z-9-14:OAc in time course fashion after the tritiated compound was applied topically to the antennae of males in the four species. Catabolism of tritiated European corn borer, Ostrinia nubilalis (Hubner), sex pheromone (Z-11-14:OAc) was monitored concomitantly so direct comparisons could be made between the male borer and the noctuid males. Results showed that catabolism of pheromone in all four noctuid moths proceeded along the same hydrolysis-alcohol oxidation pathway as has been observed in the European corn borer male. Catabolism was mathematically modeled with first- order differential equations as a four-compartment degradative system in which tritiated pheromonal acetate was sequentially converted to tetradecenol, tetradecenoic acid and water. The modeling revealed subtle differences in catabolism from one species to another and that most species exhibited a finite capacity to catabolize the pheromone.</t>
  </si>
  <si>
    <t>404-413</t>
  </si>
  <si>
    <t>Journal of Entomological Science</t>
  </si>
  <si>
    <t>60000635;60000635-60021160;60000635</t>
  </si>
  <si>
    <t>7004021575;7005991344;7401628143</t>
  </si>
  <si>
    <t>Klun, Jerome A.;Potts, William J.E.;Oliver, James E.</t>
  </si>
  <si>
    <t>Cleveland;Beltsville</t>
  </si>
  <si>
    <t>Cleveland Clinic Foundation;USDA ARS Beltsville Agricultural Research Center</t>
  </si>
  <si>
    <t>60021160;60000635</t>
  </si>
  <si>
    <t>Klun J.</t>
  </si>
  <si>
    <t>Four species of noctuid moths degrade sex pheromone by a common antennal metabolic pathway</t>
  </si>
  <si>
    <t>10.18474/0749-8004-31.4.404</t>
  </si>
  <si>
    <t>2-s2.0-0030513838</t>
  </si>
  <si>
    <t>['turn antenna', 'target current', 'sputtering apparatus', 'rf field', 'min could', 'helicon wave', 'deposition rate', 'dense plasma', 'dc sputtering', '=¬± 1', '4 pa', '3 could', '2 pa', '1013 cm', '1 œºm', '1 pa']</t>
  </si>
  <si>
    <t>The rf plasma produced in a helicon wave frequency range was studied using helical antennas and its application to dc sputtering at low Ar pressures was reported. A dense plasma of the order of 1012-1013 cm-3 could be obtained at a pressure around 0.1 Pa by using the antennas with azimuthal mode number of m=¬±1 or m=0. The measurement of the axial magnetic component Bz of the rf field in the plasma showed evidence of the excitation of helicon wave. A sputtering apparatus has been developed by means of the helicon wave plasma excited with a m=0 mode two-turn antenna. It was found that the characteristics of the rf plasma enhanced sputtering discharge were dominated by the properties of the rf plasma sustained at pressures as low as 3√ó10-2 Pa. A target current as high as 2 A at a pressure of 0.4 Pa was achieved, and sputtering of the Al target indicated that a deposition rate of 1 Œºm/min could be obtained under this condition. ¬© 1996 American Vacuum Society.</t>
  </si>
  <si>
    <t>2163-2168</t>
  </si>
  <si>
    <t>60024322;60024322;60027625;60024322</t>
  </si>
  <si>
    <t>7601352092;7004203671;7004518972;55860753000</t>
  </si>
  <si>
    <t>Zhang, J. Q.;Setsuhara, Y.;Ariyasu, T.;Miyake, S.</t>
  </si>
  <si>
    <t>Suita;Suita</t>
  </si>
  <si>
    <t>Kansai University;Osaka University</t>
  </si>
  <si>
    <t>60027625;60024322</t>
  </si>
  <si>
    <t>Zhang J.Q.</t>
  </si>
  <si>
    <t>Characterization of helicon wave plasma designed for direct current sputtering</t>
  </si>
  <si>
    <t>10.1116/1.580041</t>
  </si>
  <si>
    <t>2-s2.0-0030516058</t>
  </si>
  <si>
    <t>['visual inspection', 'various gases', 'surface wave', 'ring cavity', 'quartz interface', 'pressure range', 'power range', 'power levels', 'plasma formation', 'nitrogen discharges', 'microwave power', 'length along', 'gases show', 'electron density', 'discharge behavior', 'characteristics differences', 'annular waveguide', '5 mode', '450 mm', '200 w', '150 pa', '1200 w']</t>
  </si>
  <si>
    <t>A new slot antenna concept allows the generation of large volume 2.45 GHz discharges. The microwave power is coupled from an annular waveguide (ring cavity) through ten equidistantly positioned resonant coupling slots into the quartz plasma chamber. Langmuir double probe axial distribution measurements of the electron density and temperature are performed for argon, helium and nitrogen discharges in a power range from 120 to 1200 W and a pressure range from 10 to 150 Pa. Characteristics differences in the discharge behavior for the various gases are presented. With argon a surface wave at the plasma-quartz interface can be excited, already at 200 W. The resulting plasma column can extend up to 450 mm in length along the tube with 160 mm diameter. The surface wave mode is identified as a m=5 mode by visual inspection of the plasma formation and by recording the azimuthal electric field distribution. In contrast to argon, for helium and nitrogen no surface wave generation for power levels up to 1200 W are observed. Within the investigated power range both gases show a diffusion controlled variation of the electron. This is verified by fitting the axial density data to the time-independent diffusion equation for helium and nitrogen and to a simplified surface wave model for argon. ¬© 1996 American Vacuum Society.</t>
  </si>
  <si>
    <t>3065-3070</t>
  </si>
  <si>
    <t>60022995;60022995;60022995</t>
  </si>
  <si>
    <t>24726530800;56592463300;7005887088</t>
  </si>
  <si>
    <t>Werner, F.;Korzec, D.;Engemann, J.</t>
  </si>
  <si>
    <t>Werner F.</t>
  </si>
  <si>
    <t>Surface wave operation mode of the slot antenna microwave plasma source SLAN</t>
  </si>
  <si>
    <t>10.1116/1.580172</t>
  </si>
  <si>
    <t>2-s2.0-0030520325</t>
  </si>
  <si>
    <t>['similar requirements', 'scattering indicatrix', 'requirements may', 'ray model', 'obtained using', 'less rigorous', 'echo suppression', 'bistatic scattering', 'antenna measurements', 'anechoic chamber']</t>
  </si>
  <si>
    <t>The quantitative requirements imposed on the echo suppression of an anechoic chamber when measuring the scattering indicatrix are obtained using a four-ray model of the interaction between the object being measured and the anechoic chamber. It is shown that, depending on the bistatic scattering, these requirements may be stricter or less rigorous than the similar requirements for antenna measurements.</t>
  </si>
  <si>
    <t>77-80</t>
  </si>
  <si>
    <t>Smirnov, A. P.</t>
  </si>
  <si>
    <t>Smirnov A.</t>
  </si>
  <si>
    <t>Requirements imposed on the anechoic factor of anechoic chambers when measuring backscattering patterns</t>
  </si>
  <si>
    <t>10.1007/BF02375115</t>
  </si>
  <si>
    <t>2-s2.0-0030521164</t>
  </si>
  <si>
    <t>['vibration coupling', 'strong reabsorption', 'semiconductor structures', 'nonlinear transmission', 'like zero', 'involved protein', 'interesting similarities', 'higher plants', 'harvesting antennae', 'function relationship', 'experiment ally', 'exciton states', 'exciton excitations', 'emission effects', 'boltzmann law', 'besides one', 'b pigment', 'antenna type', 'act cooperatively']</t>
  </si>
  <si>
    <t>Exciton states and their coupling to long-wavelength protein vibrations are investigated both, experiment ally and theoretically, in Chl a/b pigment-protein complexes acting as light-harvesting antennae in higher plants. It is shown that the 12 chlorophyll molecules located within the involved protein-monomers form extended exciton states and act cooperatively in the light absorption process. Besides one-exciton excitations also two-exciton excitations are demonstrated at higher photon densities incident on the monomer clusters resulting in nonlinear transmission and emission effects. The distribution of excitons over the exciton energy levels follows a Boltzmann law as shown by emission and nonlinear transmission experiments. The exciton-vibration coupling is weak as indicated by a resonance-like zero-phonon emission line which shows a strong reabsorption. Conclusions are drawn about the structure-function relationship of this antenna type. Interesting similarities between the biological structure investigated and semiconductors or semiconductor structures are discussed.</t>
  </si>
  <si>
    <t>333-350</t>
  </si>
  <si>
    <t>Physica Status Solidi (B) Basic Research</t>
  </si>
  <si>
    <t>60000762;60000762-120454950;60000762;60000762;60000762;60000762</t>
  </si>
  <si>
    <t>7202435997;6701521842;36911013600;6507662840;7005147784;6603325249</t>
  </si>
  <si>
    <t>Voigt, J.;Renger, Th;Sch√∂del, R.;Schr√∂tter, Th;Pieper, J.;Redlin, H.</t>
  </si>
  <si>
    <t>Berlin;Berlin</t>
  </si>
  <si>
    <t>Humboldt-Universit√§t zu Berlin;MPG-AG 'Halbleitertheorie' Hausvogteiplatz 5-7</t>
  </si>
  <si>
    <t>60000762;120454950</t>
  </si>
  <si>
    <t>Voigt J.</t>
  </si>
  <si>
    <t>Excitonic effects in the light-harvesting Chl a/b-protein complex of higher plants</t>
  </si>
  <si>
    <t>10.1002/pssb.2221940129</t>
  </si>
  <si>
    <t>2-s2.0-0030525579</t>
  </si>
  <si>
    <t>['tibial spurs', 'sternum ix', 'single row', 'single genus', 'related families', 'preliminary analysis', 'partially destinguished', 'mostly temperate', 'may lock', 'male trulleum', 'lateral sclerotization', 'female specimens', 'extreme development', 'external morphology', 'evergreen forests', 'eleven species', 'conjugal process', 'complete set', 'central angola', 'cape province', 'basal lineages', 'abdominal spines', '4 ),']</t>
  </si>
  <si>
    <t>The systematics and external morphology of the southern African family Prototheoridae are reviewed. A single genus, Prototheora, is recognized, with the former genus Metatheora synonymized. Eleven species are recognized, including five new species: angolae, biserrata, drackensbergae, geniculata, and merga. In addition, two possibly new species represented only by female specimens are described but not named. A key to the species of Prototheora is provided, as well as a preliminary analysis of their relationships. The family is considered to be one of the most basal lineages in the Hepialoidea and can be partially destinguished from related families by several plesiomorphic characters including the retention of three segmented maxillary palpi (plesiomorphic within Hepialoidea), simple antenna, generalized leg structure with a complete set of tibial spurs (0-2-4), and a single row of abdominal spines on A3-7 of the pupa. Possible synapomorphies involve the lateral sclerotization of the suspensorium and the extreme development of a conjugal process from sternum IX of the female which may lock into a conjugal pouch usually formed by the male trulleum and juxta. The family occurs predominantly within two highly divergent, South African floristic zones, the Capensis, or Fynbos dominated Cape Flora, and the southern Afromontane zone, characterized by mostly temperate, evergreen forests. Most species occur within the Capensis, and all but three (P. angolae from central Angola and P. drackensbergae and parachlora from Natal) are restricted to Cape Province, mostly in or south of the Cape Folded Belt mountain ranges. Their life history remains unknown.</t>
  </si>
  <si>
    <t>393-439</t>
  </si>
  <si>
    <t>1399560X</t>
  </si>
  <si>
    <t>Insect Systematics and Evolution</t>
  </si>
  <si>
    <t>Davis, Donald Ray</t>
  </si>
  <si>
    <t>Smithsonian National Museum of Natural History</t>
  </si>
  <si>
    <t>Davis D.R.</t>
  </si>
  <si>
    <t>A revision of the southern African family Prototheoridae (Lepidoptera: Hepialoidea)</t>
  </si>
  <si>
    <t>10.1163/187631296x00142</t>
  </si>
  <si>
    <t>2-s2.0-0030527032</t>
  </si>
  <si>
    <t>['troglobitized morphology', 'remarkable characters', 'possible derivation', 'phyletic affinities', 'janaira moreira', 'extraordinary elongation', 'deeper layers', 'body pigmentation', 'biogeographic significance', 'balearic islands', 'antennae ).']</t>
  </si>
  <si>
    <t>Anchihaline waters | Asellota | Balearic Islands | Janiridae | New genus | New species | Taxonomy | Trogloianiropsis</t>
  </si>
  <si>
    <t>Trogloianiropsis lloberai n. gen., n. sp. is described from the flooded coastal karst of the Balearic Islands. It superficially resembles Ianiropsis Sars, 1897 and Janaira Moreira &amp; Pires, 1977, but differs from both in some remarkable characters. It seems to be restricted to the deeper layers of anchihaline cave lakes, and shows a troglobitized morphology (i.e.: absence of eyes and body pigmentation, and extraordinary elongation of antennae). Since its phyletic affinities are not clear, its biogeographic significance and possible derivation from deep-sea or shallow-water ancestors cannot be established.</t>
  </si>
  <si>
    <t>177-187</t>
  </si>
  <si>
    <t>Contributions to Zoology</t>
  </si>
  <si>
    <t>Jaume, Dami√†</t>
  </si>
  <si>
    <t>Palma</t>
  </si>
  <si>
    <t>Institut d'Estudis Avan√ßats de les Illes Balears</t>
  </si>
  <si>
    <t>Presence of troglobitized Janiridae (Isopoda: Asellota: Janiroidea) in anchihaline caves of the Balearic Islands (Mediterranean); description of Trogloianiropsis lloberai n. gen., n. sp.</t>
  </si>
  <si>
    <t>10.1163/26660644-06503002</t>
  </si>
  <si>
    <t>2-s2.0-0030527106</t>
  </si>
  <si>
    <t>['vertical velocity', 'vertical motion', 'vertical integration', 'utilizes two', 'using fast', 'typically restricted', 'two techniques', 'terminal fallspeeds', 'terminal fallspeed', 'technique results', 'technique ).', 'second technique', 'scanning methodology', 'scanning ability', 'roughly half', 'overdetermined triple', 'overdetermined three', 'overdetermined dual', 'noaa p', 'new approach', 'nasa dc', 'minimize contamination', 'major advantages', 'keep errors', 'horizontal winds', 'horizontal wind', 'given range', 'flight track', 'equation solution', 'elevation angles', 'doppler technique', 'doppler solution', 'doppler equations', 'deriving horizontal', 'derived using', 'conventional dual', 'continuity equation', 'constructed using', 'compromised slightly', 'common point', 'coare ).', 'cloud top', 'boundary condition', 'band ground', 'area covered', 'angle turn', 'also presented', 'also discussed', '90 ¬∞', '50 ¬∞.', '3 tail']</t>
  </si>
  <si>
    <t>Two techniques for deriving horizontal and vertical air motions using vertically scanning airborne Doppler radar data are presented and discussed. These techniques make use of the scanning ability of the NOAA P-3 tail-mounted radar antenna to view a region of space from at least two vantage points during a straight-line flight track. The scanning methodology is termed the "Fore/Aft Scanning Technique" or FAST because the antenna is alternately scanning forward and then aft of the flight track. The major advantages of FAST over flying two quasi-orthogonal flight tracks with the antenna scanning normal to the flight track are that the data are collected in roughly half the time and the aircraft does not have to execute a right-angle turn. However, accuracy of the resulting wind field is compromised slightly because the beam intersection angle is reduced from 90¬∞ to about 50¬∞. The reduction of area covered because of large drift angles is also discussed. A three-dimensional wind field can be constructed using the dual-Doppler equations from FAST data using the two radial velocity estimates and vertical integration of the continuity equation with a boundary condition of no vertical motion at cloud top and the Earth's surface. To keep errors in the calculated winds acceptably small, the elevation angles are typically restricted to ¬±45¬∞ from the horizontal to minimize contamination of the horizontal wind by terminal fallspeeds. A different, and perhaps more believable vertical velocity, can be derived using a second technique that utilizes two (or more) airborne Doppler radar equipped aircraft each using FAST to observe the echo-top vertical velocity at common point (e.g., two aircraft flying parallel flight paths, or by using an L-shaped flight track with a single aircraft). This technique results in 4 (or more) radial velocity estimates at each point (hence is called the "quad-Doppler" technique). Horizontal winds can be derived using either an overdetermined three-equation solution or an overdetermined dual-Doppler solution, whichever is more accurate. For the calculation of vertical velocity a new approach is proposed that utilizes the overdetermined triple-Doppler solution for vertical particle motion near cloud top, minus an estimate of terminal fallspeed, as a top boundary condition for the downward vertical divergence integration to derive vertical air velocity elsewhere in the domain. In addition, this approach allows measurements at steep elevation angles allowing for more depth of coverage for a given range. To show the utility of the method, analyses of data collected using FAST are compared to conventional dual-Doppler-derived wind fields constructed from data collected simultaneously by S-band ground-based Doppler radars. An example of the quad-Doppler technique is also presented from the recently completed Tropical Oceans/Global Atmospheres Coupled Ocean/Atmosphere Response Experiment (TOGA/COARE). Comparisons of quad-Doppler vertical velocity are made with in-situ derived vertical air motions collected by the NASA DC-8 to judge the quality of the approach.</t>
  </si>
  <si>
    <t>83-104</t>
  </si>
  <si>
    <t>Meteorology and Atmospheric Physics</t>
  </si>
  <si>
    <t>60027716;60027716;60084258</t>
  </si>
  <si>
    <t>7006669087;7003347805;6507229133</t>
  </si>
  <si>
    <t>Jorgensen, D. P.;Matejka, T.;Dugranrut, J. D.</t>
  </si>
  <si>
    <t>Tampa;Washington, D.C.</t>
  </si>
  <si>
    <t>MacDill Air Force Base;National Oceanic and Atmospheric Administration</t>
  </si>
  <si>
    <t>60084258;60027716</t>
  </si>
  <si>
    <t>Jorgensen D.</t>
  </si>
  <si>
    <t>Multi-beam techniques for deriving wind fields from airborne Doppler radars</t>
  </si>
  <si>
    <t>10.1007/BF01032002</t>
  </si>
  <si>
    <t>2-s2.0-0030532768</t>
  </si>
  <si>
    <t>['wavelength reflectivity', 'transmitted pulse', 'supporting hardware', 'single one', 'remote locations', 'rain region', 'pulse basis', 'particle sizing', 'paper describes', 'mobile laboratory', 'melting layer', 'ice region', 'either frequency', 'economical means', 'doppler measurements', 'differential reflectivity', 'cprs hardware', 'clouds observed', 'also serves', '95 ghz', '33 ghz']</t>
  </si>
  <si>
    <t>The University of Massachusetts' Microwave Remote Sensing Laboratory (MIRSL) has developed a unique high spatial resolution multiparameter radar under sponsorship from the Department of Energy's Atmospheric Radiation Measurement (ARM) program. The Cloud Profiling Radar System (CPRS) uses a single one-meter diameter dielectric lens antenna to make collocated polarimetric and Doppler measurements at both 33 GHz and 95 GHz. The polarization of each transmitted pulse at either frequency can be selected on a pulse-to-pulse basis. The radar and supporting hardware are mounted on a truck that serves as a mobile laboratory. The truck-based platform permits CPRS to operate in remote locations and also serves as an economical means of transporting the system. This paper describes the CPRS hardware and presents preliminary vertically pointing observations of mixed-phase stratus clouds obtained in the summer of 1993 during the first field test of the system. Measurements show Mie scattering in the ice region, melting layer and rain region of the clouds observed. To illustrate CPRS potential for particle sizing, models of differential reflectivity and differential mean Doppler velocity are used to estimate median volume diameter, D0, from dual-wavelength reflectivity and Doppler measurements of rain.</t>
  </si>
  <si>
    <t>123-140</t>
  </si>
  <si>
    <t>60014313;60014313</t>
  </si>
  <si>
    <t>7004110988;7103288212</t>
  </si>
  <si>
    <t>Sekelsky, S. M.;McIntosh, R. E.</t>
  </si>
  <si>
    <t>Amherst MA</t>
  </si>
  <si>
    <t>University of Massachusetts Amherst</t>
  </si>
  <si>
    <t>Sekelsky S.M.</t>
  </si>
  <si>
    <t>Cloud observations with a polarimetric 33 GHz and 95 GHz radar</t>
  </si>
  <si>
    <t>10.1007/BF01032004</t>
  </si>
  <si>
    <t>2-s2.0-0030533046</t>
  </si>
  <si>
    <t>['unique structures', 'transferase acting', 'structural similarities', 'step turns', 'recombinant glycoproteins', 'plant glycoproteins', 'oligomannosidic structures', 'mannosidase trimming', 'insects produce', 'insect glycosylation', 'insect glycoproteins', 'insect cell', 'immunological cross', 'good evidence', 'glucosyltransferase acting', 'glcnac provided', 'glcnac antenna', 'first steps', 'finally removed', 'eventually permits', 'endoplasmic reticulum', 'cell lines', 'cell line', 'biotechnological prospects', 'baculovirus system']</t>
  </si>
  <si>
    <t>Glycoproteins | Glycosidase | Glycosyltransferase | Insect cells | N-glycosylation</t>
  </si>
  <si>
    <t>The interest in insect glycosylation has been heightened by the biotechnological prospects of the insect cell/ baculovirus system for the production of recombinant glycoproteins. It is evident that insects produce, in addition to the ubiquitous oligomannosidic N-glycans, unique structures not found in mammalian or plant glycoproteins. However, there are structural similarities to plant glycoproteins, such as Œ±1,3-fucosylation of the asparagine-bound GlcNAc residue, leading to immunological cross-reactions between plant and insect glycoproteins. The first steps of N-glycan biosynthesis appear to be highly conserved throughout eukaryotic cells, insects not being an exception. Thus, transfer of Glc3Man9GlcNAc2 from dolichol to protein in the endoplasmic reticulum is followed by deglucosylation and transient re-glucosylation by a glucosyltransferase acting only towards incorrectly folded glycoproteins. Mannosidase trimming then leads to oligomannosidic structures and eventually permits the action of GlcNAc-transferase I. This step turns the oligosaccharide into a substrate for Œ±-mannosidase II. Depending on the cell line or tissue, Œ±1,3- and/or Œ±1,6-fucosyltransferases or GlcNAc-transferase II may now enter the scene. At least in honeybees there are additional transferases generating a GalNAcŒ≤1 ‚Üí4(FucŒ±l‚Üí3)GlcNAc antenna. In a locust, the non-sugar substituent 2-aminoethylphosphonate was found. The action of sialyltransferases or galactosyl-transferase acting on N-glycans has hitherto not been confirmed. There is now good evidence that in most insects and cell lines, the GlcNAc provided by GlcNAc-transferase I is finally removed by a membrane-bound and branch specific Œ≤-N-acetylglucosaminidase.</t>
  </si>
  <si>
    <t>101-114</t>
  </si>
  <si>
    <t>Trends in Glycoscience and Glycotechnology</t>
  </si>
  <si>
    <t>Altmann, Friedrich</t>
  </si>
  <si>
    <t>Austria</t>
  </si>
  <si>
    <t>Vienna</t>
  </si>
  <si>
    <t>Universitat fur Bodenkultur Wien</t>
  </si>
  <si>
    <t>Altmann F.</t>
  </si>
  <si>
    <t>N-glycosylation in insects revisited</t>
  </si>
  <si>
    <t>10.4052/tigg.8.101</t>
  </si>
  <si>
    <t>2-s2.0-0030545489</t>
  </si>
  <si>
    <t>['still attractive', 'spheroidal antennas', 'released energy', 'recent results', 'ray burst', 'prime target', 'positive detection', 'overall picture', 'large class', 'grb sources', 'frequency bursts', 'forthcoming interferometers', 'extreme isotropy', 'even though', 'cosmological models', 'batse experiment']</t>
  </si>
  <si>
    <t>A large class of gamma-ray burst (GRB) models (overwhelming until recently) involve the release of energy in a neutron star quake. Even though the extreme isotropy of the GRB sky established by the BATSE experiment has now shifted the interest to cosmological models, the former starquake scenarios are still attractive and may naturally produce a gravitational wave burst which carries most of the released energy. We discuss the prospects for detection of these high-frequency bursts by the forthcoming interferometers and spheroidal antennas, emphasizing the most recent results on the distribution and nature of the GRB sources. We find that, even if the overall picture is correct, the positive detection of GRB-associated gravitational wave bursts is unlikely and therefore these events will not be a prime target for the detectors.</t>
  </si>
  <si>
    <t>35-43</t>
  </si>
  <si>
    <t>Horvath, J. E.</t>
  </si>
  <si>
    <t>Brazil</t>
  </si>
  <si>
    <t>Sao Paulo</t>
  </si>
  <si>
    <t>Universidade de S√£o Paulo</t>
  </si>
  <si>
    <t>Horvath J.</t>
  </si>
  <si>
    <t>Detectability of gravitational wave bursts from a class of neutron star starquake GRB models</t>
  </si>
  <si>
    <t>10.1142/S0218271896000047</t>
  </si>
  <si>
    <t>2-s2.0-0030554570</t>
  </si>
  <si>
    <t>['various oceans', 'paper considers', 'model constructed', 'migrating bionts', 'measurement data', 'internal wave', 'foreign water', 'antenna axis']</t>
  </si>
  <si>
    <t>This paper considers some results of experimental studies conducted by the authors, addressing the causes of the anisotropy of natural ocean noise and its parameters of variations. The characteristics of ocean inhomogeneities affecting ocean noise fields are analyzed. Their influence on a lens of foreign water, congestions of migrating bionts, an internal wave, a squall with rain, and a seamount is examined. The experiments were conducted with the use of vertical linear antenna arrays during expeditions of the research vessel Akademik Nikolai Andreev in various oceans. The results are compared to calculations obtained using a model constructed in the framework of ray theory allowing for inhomogeneities in noise-generating water areas. The effect of deviations of the antenna axis from the vertical on the measurement data is analyzed.</t>
  </si>
  <si>
    <t>Acoustical Physics</t>
  </si>
  <si>
    <t>60021331;60021331;60021331;60021331</t>
  </si>
  <si>
    <t>6701758458;6603330068;7004088113;6603942586</t>
  </si>
  <si>
    <t>Aredov, A. A.;Dronov, G. M.;Okhrimenko, N. N.;Furduev, A. V.</t>
  </si>
  <si>
    <t>Russian Academy of Sciences</t>
  </si>
  <si>
    <t>Aredov A.</t>
  </si>
  <si>
    <t>Effect of Ocean Inhomogeneities on Noise-Field Anisotropy</t>
  </si>
  <si>
    <t>2-s2.0-0030558805</t>
  </si>
  <si>
    <t>['integrated feed', 'high gain', 'frequency ranges', 'cost technology']</t>
  </si>
  <si>
    <t>Circular polarization | Integrated feed | Microstrip antenna</t>
  </si>
  <si>
    <t>A circularly polarized antenna, realized in a low-cost technology with an integrated feed, is presented for the land-mobile satellite service. This antenna presents large bandwidth, high gain, and good axial ratio in all frequency ranges. ¬© 1996 John Wiley &amp; Sons, Inc.</t>
  </si>
  <si>
    <t>6603015731;7006272544</t>
  </si>
  <si>
    <t>Tarot, A. C.;Terret, C.</t>
  </si>
  <si>
    <t>Tarot A.</t>
  </si>
  <si>
    <t>A compact circularly polarized microstrip antenna with integrated feed</t>
  </si>
  <si>
    <t>10.1002/(SICI)1098-2760(19960605)12:2&lt;77::AID-MOP7&gt;3.0.CO;2-K</t>
  </si>
  <si>
    <t>2-s2.0-0030570234</t>
  </si>
  <si>
    <t>['surface waves', 'substrate thickness', 'space waves', 'space wavelength', 'power radiated', 'novel closed', 'good agreement', 'existing methods', 'exact green', 'easily included', 'cavity model', 'calculated results', 'cad system']</t>
  </si>
  <si>
    <t>Bandwidth | Microstrip antennas | Patch | Rectangular antennas | Thick antennas</t>
  </si>
  <si>
    <t>Existing methods to compute the bandwidth of probe-fed rectangular microstrip antenna elements are inaccurate for the range of substrate thicknesses considered for this research. When 0.0815Œª0 ‚â§ h (Œª0 is the free-space wavelength and h is the substrate thickness) the effect of surface waves is predominant and must be taken into account. A novel closed-form expression based on the cavity model and the exact Green's function for a grounded dielectric slab has been developed to compute the bandwidth of rectangular microstrip antenna elements, taking into account both the power radiated in space waves and the power radiated in surface waves. This method is original, simple, and easily included in a CAD system. The calculated results are in good agreement with measurements. ¬© 1996 John Wiley &amp; Sons, Inc.</t>
  </si>
  <si>
    <t>60-64</t>
  </si>
  <si>
    <t>A novel technique to calculate the bandwidth of rectangular microstrip antenna elements with thick substrates</t>
  </si>
  <si>
    <t>10.1002/(sici)1098-2760(19960605)12:2&lt;59::aid-mop3&gt;3.0.co;2-m</t>
  </si>
  <si>
    <t>2-s2.0-0030570239</t>
  </si>
  <si>
    <t>['wave sections', 'transition bandwidth', 'short transformers', 'microstriplike antenna', 'microstrip line', 'matching network', 'experimental study', 'conductor loop', 'coax line', 'article presents']</t>
  </si>
  <si>
    <t>Matching network | Microstrip-line end launcher | MLA | Optimization</t>
  </si>
  <si>
    <t>This article presents a theoretical and experimental study in which a transition between the microstrip-line end launcher and the microstriplike antenna (MLA) and from the coax line to the microstrip line has been realized. A sinusoidal current distribution in the conductor loop, responsible for coupling the energy from the microstrip end launcher to the MLA is assumed. A combination of short transformers and quarter-wave sections has been used as a matching network, in order to optimize and broaden the transition bandwidth. ¬© 1996 John Wiley &amp; Sons, Inc.</t>
  </si>
  <si>
    <t>301-307</t>
  </si>
  <si>
    <t>60006288;60006288;60006288</t>
  </si>
  <si>
    <t>32867606300;8422873300;35563466100</t>
  </si>
  <si>
    <t>Hajian, M.;Lam, T. S.;Ligthart, L. P.</t>
  </si>
  <si>
    <t>Delft</t>
  </si>
  <si>
    <t>Delft University of Technology</t>
  </si>
  <si>
    <t>Hajian M.</t>
  </si>
  <si>
    <t>Microstrip-to-waveguide transition for miniature dielectric-filled waveguide microstriplike antennas</t>
  </si>
  <si>
    <t>10.1002/(SICI)1098-2760(19960805)12:5&lt;301::AID-MOP16&gt;3.0.CO;2-B</t>
  </si>
  <si>
    <t>2-s2.0-0030570636</t>
  </si>
  <si>
    <t>['significant reduction', 'side lobes', 'radiating element', 'prior literature', 'marked improvement', 'desired contour', 'controlled height']</t>
  </si>
  <si>
    <t>Antenna pattern synthesis | Optimization techniques | Planar arrays | Satellite antennas</t>
  </si>
  <si>
    <t>A method is described for the synthesis of planar array antenna patterns where both the configuration and the excitation of each radiating element is determined from the desired contour, ripple, and side lobes of controlled height. The method is based on a repetitive optimization procedure that obtains a very significant reduction in the number of elements that are excited, establishing a marked improvement with respect to the corresponding techniques described in the prior literature. ¬© 1996 John Wiley &amp; Sons, Inc.</t>
  </si>
  <si>
    <t>263-265</t>
  </si>
  <si>
    <t>60028419;60020975;60028419;60029714;60028419</t>
  </si>
  <si>
    <t>7006865572;56219429900;6602483442;7003519883;7202825573</t>
  </si>
  <si>
    <t>Ares, F.;Rengarajan, S. R.;Vieiro, A.;Botha, E.;Moreno, E.</t>
  </si>
  <si>
    <t>South Africa;Spain;United States</t>
  </si>
  <si>
    <t>Potchefstroom;Santiago de Compostela;Northridge</t>
  </si>
  <si>
    <t>North-West University;Universidad de Santiago de Compostela;California State University, Northridge</t>
  </si>
  <si>
    <t>60029714;60028419;60020975</t>
  </si>
  <si>
    <t>Improved results for planar arrays in space communication applications</t>
  </si>
  <si>
    <t>10.1002/(sici)1098-2760(19960805)12:5&lt;263::aid-mop5&gt;3.0.co;2-8</t>
  </si>
  <si>
    <t>2-s2.0-0030570669</t>
  </si>
  <si>
    <t>['weighting function', 'sidelobe regions', 'sidelobe level', 'proposed technique', 'power response', 'new technique', 'low sidelobes', 'highly directional', 'heavily weights', 'basic idea']</t>
  </si>
  <si>
    <t>Antenna arrays | Antenna radiation patterns</t>
  </si>
  <si>
    <t>A new technique for controlling the sidelobe level for general array pattern synthesis is presented. The basic idea is to introduce a weighting function to the performance index based on the integral of the power response over the sidelobe regions. This function more heavily weights the array power response further away from the mainlobe, so that in the minimisation of the integral of the weighted power response over the sidelobe regions, very low sidelobes can be achieved. The resulting beam pattern is highly directional. Numerical results show that the proposed technique is very effective for general array geometry sidelobe control design.</t>
  </si>
  <si>
    <t>861-862</t>
  </si>
  <si>
    <t>7101953196;7102842938</t>
  </si>
  <si>
    <t>Sim, S. L.;Er, M. H.</t>
  </si>
  <si>
    <t>Sim S.</t>
  </si>
  <si>
    <t>Constrained optimisation technique for general array pattern synthesis</t>
  </si>
  <si>
    <t>10.1049/el:19960594</t>
  </si>
  <si>
    <t>2-s2.0-0030576219</t>
  </si>
  <si>
    <t>['unloaded q', 'theoretical values', 'resonant frequency', 'radiation efficiency', 'operating modes', 'nonradiating mode', 'impedance bandwidth', 'experimental results']</t>
  </si>
  <si>
    <t>Antennas | Dielectric resonators</t>
  </si>
  <si>
    <t>A switchable cylindrical dielectric resonator antenna, operating in four different radiation modes, is reported. Two linear polarised, one circular polarised, and a nonradiating mode are implemented. The experimental results of the resonant frequency, boresight axial ratio, gain, unloaded Q-factor, impedance bandwidth and radiation efficiency are presented for the operating modes and compared with the theoretical values.</t>
  </si>
  <si>
    <t>862-864</t>
  </si>
  <si>
    <t>60003771;60003771;60003771</t>
  </si>
  <si>
    <t>7004358223;17435967100;55664942900</t>
  </si>
  <si>
    <t>Drossos, G.;Wu, Z.;Davis, L. E.</t>
  </si>
  <si>
    <t>Manchester</t>
  </si>
  <si>
    <t>The University of Manchester</t>
  </si>
  <si>
    <t>Drossos G.</t>
  </si>
  <si>
    <t>Switchable cylindrical dielectric resonator antenna</t>
  </si>
  <si>
    <t>10.1049/el:19960586</t>
  </si>
  <si>
    <t>2-s2.0-0030576235</t>
  </si>
  <si>
    <t>['tests using', 'spectral width', 'output power', 'operating range', 'noise figure', 'gain tilt', 'dispersion compensation', 'catv applications', '21 dbm', '11 nm']</t>
  </si>
  <si>
    <t>Community antenna television | Fibre amplifiers</t>
  </si>
  <si>
    <t>An Er-Yb fibre amplifier has been constructed with dispersion compensation and gain tilt correction. Gain tilt has been minimised within 0.2dB/nm for the spectral width of 11 nm and input power range of 0-4dBm. A noise figure of 5dB and output power of 21 dBm has been obtained for this operating range. Tests using a 77 channel NTSC signal show its compatibility to CATV applications.</t>
  </si>
  <si>
    <t>913-915</t>
  </si>
  <si>
    <t>60021378;60021378;60021378;60021378;60021378;60021378;60021378;60021378</t>
  </si>
  <si>
    <t>7202111866;7201759668;7404326376;7005614136;35609061500;7007145015;55412974400;7202489477</t>
  </si>
  <si>
    <t>Park, N.;Nielsen, T.;Simpson, J.;Wysocki, P.;Pedrazzani, R.;Digiovanni, D.;Grubb, S.;Walker, K.</t>
  </si>
  <si>
    <t>Park N.</t>
  </si>
  <si>
    <t>High power Er-Yb linear optical fibre amplifier for CATV applications with gain tilt window over 11 nm and integrated dispersion pre-compensation</t>
  </si>
  <si>
    <t>10.1049/el:19960592</t>
  </si>
  <si>
    <t>2-s2.0-0030576247</t>
  </si>
  <si>
    <t>['still growing', 'slowly contracting', 'shell structure', 'shell outside', 'scale maps', 'rapid collapse', 'protostellar core', 'physical properties', 'outer parts', 'outer low', 'outer envelope', 'observed ccs', 'nw direction', 'northwest boundaries', 'nh3 emission', 'major axis', 'located inside', 'limb brightening', 'l1498 core', 'interferometric maps', 'growth rate', 'evolutionary status', 'dsn 70', 'dependent effect', 'density increase', 'dense core', 'classic example', 'chemical properties', 'ccs emission', 'ccs boundary', 'c3h2 emissions', 'arclike enhancements', '94 ghz', '22 ghz', '13co observed', '105 cm', '104 cm', '1 ).']</t>
  </si>
  <si>
    <t>ISM: clouds | ISM: individual (L1498) | ISM: molecules | Radio lines: ISM | Stars: formation</t>
  </si>
  <si>
    <t>L1498 is a classic example of a dense cold pre-protostellar core. To study the evolutionary status, the structure, dynamics, and chemical properties of this core we have obtained high spatial and high spectral resolution observations of molecules tracing densities of 103-105 cm-3. We observed CCS, NH3, C3H2, and HC7N with NASA's DSN 70 m antennas. We also present large-scale maps of C18O and 13CO observed with the AT&amp;T 7 m antenna. For the high spatial resolution maps of selected regions within the core we used the VLA for CCS at 22 GHz, and the Owens Valley Radio Observatory (OVRO) MMA for CCS at 94 GHz and CS (2-1). The 22 GHz CCS emission marks a high-density [n(H2) &gt; 104 cm-3] core, which is elongated with a major axis along the SE-NW direction. NH3 and C3H2 emissions are located inside the boundary of the CCS emission. C18O emission traces a lower density gas extending beyond the CCS boundary. Along the major axis of the dense core, CCS, NH3 and C3H2 emission show evidence of limb brightening. The observations are consistent with a chemically differentiated onion-shell structure for the L1498 core, with NH3 in the inner and CCS in the outer parts of the core. The high angular resolution (9‚Ä≥-12‚Ä≥) spectral line maps obtained by combining NASA Goldstone 70 m and VLA data resolve the CCS 22 GHz emission in the southeast and northwest boundaries into arclike enhancements, supporting the picture that CCS emission originates in a shell outside the NH3 emitting region. Interferometric maps of CCS at 94 GHz and CS at 98 GHz show that their emitting regions contain several small-scale dense condensations. We suggest that the differences between the CCS, CS, C3H2, and NH3 emission are caused by a time-dependent effect as the core evolves slowly. We interpret the chemical and physical properties of L1498 in terms of a quasi-static (or slowly contracting) dense core in which the outer envelope is still growing. The growth rate of the core is determined by the density increase in the CCS shell resulting from the accretion of the outer low-density gas traced by C18O. We conclude that L1498 could become unstable to rapid collapse to form a protostar in less than 5 √ó 106 yr.</t>
  </si>
  <si>
    <t>761-773</t>
  </si>
  <si>
    <t>2 PART I</t>
  </si>
  <si>
    <t>0004637X</t>
  </si>
  <si>
    <t>Astrophysical Journal</t>
  </si>
  <si>
    <t>6603865780;36084862900;55954108500</t>
  </si>
  <si>
    <t>Kuiper, T. B.H.;Langer, W. D.;Velusamy, T.</t>
  </si>
  <si>
    <t>Kuiper T.</t>
  </si>
  <si>
    <t>Evolutionary status of the pre-protostellar core L1498</t>
  </si>
  <si>
    <t>10.1086/177732</t>
  </si>
  <si>
    <t>2-s2.0-0030578683</t>
  </si>
  <si>
    <t>['strong coulombic', 'strain 10050', 'spectral gradient', 'solar radiation', 'singlet excitation', 'shows nature', 'rhodopseudomonas acidophila', 'relative distances', 'reaction centre', 'qy dipoles', 'purple bacteria', 'provide evidence', 'pigment molecules', 'photosynthesis starts', 'passed smoothly', 'nonameric symmetry', 'largely determined', 'good alignment', 'first structure', 'energy transfer', 'dipole resonance', 'current resolution', 'covalently bound', 'coupling among', 'complex situations', 'chromophores dominates', 'b850 macrocycle', 'b850 bacteriochlorophylls', 'apoproteins enclose', 'antenna complex', 'also illustrates', 'allows us', 'absorbing pigments', 'absorbing characteristics']</t>
  </si>
  <si>
    <t>Antenna pigment proteins | Bacteriochlorophyll | Energy transfer | LH2 | Membrane proteins | Photosynthesis</t>
  </si>
  <si>
    <t>Background: Photosynthesis starts with the absorption of solar radiation by antenna pigment molecules. In purple bacteria these chromophores, (bacteriochlorophyll a and carotenoid) are embedded in the membrane; they are non-covalently bound to apoproteins which have the ability to modulate the chromophores' absorbing characteristics. The first structure of the bacterial antenna complex from Rhodopseudomonas acidophila, strain 10050, shows a ring of nonameric symmetry. Two concentric cylinders of apoproteins enclose the pigment molecules. The current resolution of the structure, to 2.5 √Ö, allows us to begin to explore the mechanism of energy transfer among these pigments. Results: The mechanism of energy transfer, from the short- to long-wavelength-absorbing pigments, is largely determined by the relative distances and orientations of the chromophores. In this paper we provide evidence that energy transfer between the B800 and B850 bacteriochlorophylls is largely via F√∂rster induced dipole-dipole resonance. Strong Coulombic (exciton) coupling among the 18 short distanced chromophores in the B850 macrocycle is promoted by good alignment of the Qy dipoles. Singlet-singlet energy transfer from carotenoid to the B800 macrocycle appears to be minimal, with most of the energy transfer going to B850. The higher energy state of both chromophores dominates in more complex situations. Conclusions: The structure of the antenna complex not only shows Nature at its most aesthetic but also illustrates how clever and efficient the energy transfer mechanism has become, with singlet-singlet excitation being passed smoothly down the spectral gradient to the reaction centre.</t>
  </si>
  <si>
    <t>449-462</t>
  </si>
  <si>
    <t>Structure</t>
  </si>
  <si>
    <t>60001490;60001490;60025038;60004762;60004762;60001524;60001490;60001490</t>
  </si>
  <si>
    <t>6603960067;7103002247;7102209179;35586886100;6507440790;7004194667;7006465617;7005520141</t>
  </si>
  <si>
    <t>Freer, Andy;Prince, Steve;Sauer, Ken;Papiz, Miroslav;Hawthornthwaite-Lawless, Anna;McDermott, Gerry;Cogdell, Richard;Isaacs, Neil W.</t>
  </si>
  <si>
    <t>United States;United Kingdom;Greece;United Kingdom</t>
  </si>
  <si>
    <t>Berkeley;Warrington;Rethymnon;Glasgow</t>
  </si>
  <si>
    <t>University of California, Berkeley;Daresbury Laboratory;University of Crete;University of Glasgow</t>
  </si>
  <si>
    <t>60025038;60004762;60001524;60001490</t>
  </si>
  <si>
    <t>Freer A.</t>
  </si>
  <si>
    <t>Pigment-pigment interactions and energy transfer in the antenna complex of the photosynthetic bacterium Rhodopseudomonas acidophila</t>
  </si>
  <si>
    <t>S0969212696000500</t>
  </si>
  <si>
    <t>10.1016/s0969-2126(96)00050-0</t>
  </si>
  <si>
    <t>2-s2.0-0030584679</t>
  </si>
  <si>
    <t>['pereiopods 1', 'parastenocaris phyllura', 'furcal rami', 'entirely passive', 'cohort study', 'characteristic position', '15 minutes']</t>
  </si>
  <si>
    <t>Courtship | Groundwater | Harpacticoida | Mating behaviour | Parastenocaris phyllura</t>
  </si>
  <si>
    <t>In the course of a cohort study of Parastenocaris phyllura several matings were observed under a microscope and recorded on video. In Parastenocaris phyllura no "precopulatory mate guarding" was found. Each mating behaviour comprises three phases and lasts for about 15 minutes, during which time the male actively moves its antennulae and antennae, pereiopods 1, 2, 3, 4, and furcal rami. The female is held in a characteristic position by the male and is entirely passive during the process.</t>
  </si>
  <si>
    <t>103-108</t>
  </si>
  <si>
    <t>60020306;60020306</t>
  </si>
  <si>
    <t>6603050411;6603121554</t>
  </si>
  <si>
    <t>Glatzel, Thomas;Schminke, Horst Kurt</t>
  </si>
  <si>
    <t>Oldenburg</t>
  </si>
  <si>
    <t>Universit√§t Oldenburg</t>
  </si>
  <si>
    <t>Glatzel T.</t>
  </si>
  <si>
    <t>Mating behaviour of the groundwater copepod Parastenocaris phyllura Kiefer, 1938 (Copepoda: Harpacticoida)</t>
  </si>
  <si>
    <t>10.1163/26660644-06602002</t>
  </si>
  <si>
    <t>2-s2.0-0031521215</t>
  </si>
  <si>
    <t>['¬© 1996', 'truncated icosahedron', 'test impulse', 'successfully tested', 'relative amplitudes', 'quadrupole modes', 'immediately applicable', 'gravitation wave']</t>
  </si>
  <si>
    <t>We constructed a prototype of a spherical gravitational wave antenna in the shape of a truncated icosahedron. We used it to test several aspects of the practicality of a spherical multimode antenna. We successfully tested a first-order direction finding algorithm, which uses fixed linear combinations of six motion sensor responses to infer the relative amplitudes of the quadrupole modes and then the location of a test impulse. This method is immediately applicable to the determination of the direction of a gravitation wave. ¬© 1996 The American Physical Society.</t>
  </si>
  <si>
    <t>5377-5381</t>
  </si>
  <si>
    <t>60007566;60007566</t>
  </si>
  <si>
    <t>6701310666;7404847027</t>
  </si>
  <si>
    <t>Merkowitz, Stephen M.;Johnson, Warren W.</t>
  </si>
  <si>
    <t>Baton Rouge</t>
  </si>
  <si>
    <t>Louisiana State University</t>
  </si>
  <si>
    <t>Merkowitz S.M.</t>
  </si>
  <si>
    <t>First tests of a truncated icosahedral gravitational wave antenna</t>
  </si>
  <si>
    <t>10.1103/PhysRevD.53.5377</t>
  </si>
  <si>
    <t>2-s2.0-0038048956</t>
  </si>
  <si>
    <t>['successive partitions', 'separators used', 'misiurewicz points', 'mandelbrot set', 'experimental tools']</t>
  </si>
  <si>
    <t>In this work the antenna of the Mandelbrot set is used to order hyperbolic components of one-dimensional quadratic maps by means of graphic and experimental tools. Successive partitions of the antenna have been made to classify hyperbolic components. All the separators used in partitions are Misiurewicz points and the pre-period and period of these points have been determined.</t>
  </si>
  <si>
    <t>565-584</t>
  </si>
  <si>
    <t>4 SPEC. ISS.</t>
  </si>
  <si>
    <t>Chaos, Solitons and Fractals</t>
  </si>
  <si>
    <t>60026859;60026859;60026859</t>
  </si>
  <si>
    <t>35583724300;7005305122;7005663245</t>
  </si>
  <si>
    <t>Pastor, G.;Romera, M.;Montoya, F.</t>
  </si>
  <si>
    <t>Madrid</t>
  </si>
  <si>
    <t>CSIC - Instituto de F&amp;iacute;sica Aplicada (IFA)</t>
  </si>
  <si>
    <t>Pastor G.</t>
  </si>
  <si>
    <t>An Approach to the Ordering of One-Dimensional Quadratic Maps</t>
  </si>
  <si>
    <t>10.1016/0960-0779(95)00071-2</t>
  </si>
  <si>
    <t>2-s2.0-0038284973</t>
  </si>
  <si>
    <t>['system performance', 'sequence code', 'receiver speed', 'receive antennas', 'paper describes', 'modulation format', 'limited spread', 'differential encoding', 'asynchronous direct', 'also discussed']</t>
  </si>
  <si>
    <t>This paper describes the structure and the performance of a band-limited spread-spectrum transmission system suited for short-range terrestrial inter-vehicle or vehicle-to-beacon radio links that features Generalized MSK as modulation format and asynchronous direct-sequence code- division multiple access. The Bit Error Rate (BER) performance of such a system is evaluated over a recently proposed 60 GHz short-range mobile radio channel model. In particular, the sensitivity to a number of relevant link parameters (such as the distance between transmit and receive antennas and the receiver speed) is investigated, and the impact of code tracking errors and of differential encoding/detection of the spreading code chips on system performance is also discussed.</t>
  </si>
  <si>
    <t>255-265</t>
  </si>
  <si>
    <t>60028868;60028868;60028868</t>
  </si>
  <si>
    <t>57193672546;56252977700;7004359190</t>
  </si>
  <si>
    <t>Giannetti, Filippo;Luise, Marco;Reggiannini, Ruggero</t>
  </si>
  <si>
    <t>Giannetti F.</t>
  </si>
  <si>
    <t>Performance Evaluation of a Continuous- Phase CDMA Modem Operating over the 60 GHz Mobile Radio Channel</t>
  </si>
  <si>
    <t>10.1002/ett.4460070307</t>
  </si>
  <si>
    <t>2-s2.0-0038522373</t>
  </si>
  <si>
    <t>BIR 9316827</t>
  </si>
  <si>
    <t>['usually referred', 'spin system', 'spectrometer circuit', 'signal coupled', 'signal caused', 'second resonator', 'resonant section', 'pulse experiments', 'phase noise', 'new resonator', 'new crossed', 'microwave source', 'loop resonator', 'high signal', 'epr signal', 'element resonators', 'efficiently isolated', 'easily adjusted', 'detected signal', 'dead time', 'critically coupled', 'allows measurement', 'acts like', 'absorption spectra']</t>
  </si>
  <si>
    <t>A new crossed-loop resonator (CLR) structure is described that uses two orthogonal resonators to isolate the EPR signal from the microwave source. Resonators of this type are usually referred to as bimodal, which is descriptive of cavity or distributed element resonators. However, it is more useful to think of the new resonator as two virtually independent lumped-element resonators that have a common sample volume where the loops of the two resonators meet orthogonally. The first resonator excites the spins, and the second resonator (or resonant section of the CLR) acts like an antenna that detects only the signal caused by the spin system. In this manner, the very phenomenom that is being studied is used to separate the desired EPR signal from the microwave source and performs the function of the circulator. The signal coupled into the second resonator is due to the spin system. The phase noise of the source is reflected from the first resonator back toward the source and is efficiently isolated from the second resonator and the EPR signal. This resonator structure eliminates the need for the circulator, simplifies the spectrometer circuit, virtually eliminates source phase noise in the detected signal, and allows dispersion spectra to be measured with the same high signal-to-noise (SIN) as absorption spectra. In addition, for pulse experiments, this resonator greatly decreases the dead time of the instrument and allows measurement of a portion of the signal previously inaccessible with other resonators. The CLR is rugged, easy to tune, does not have to be critically coupled, and is easily adjusted to maintain source isolation when the sample is changed. ¬© 1996 Academic Press, Inc.</t>
  </si>
  <si>
    <t>50-57</t>
  </si>
  <si>
    <t>Journal of Magnetic Resonance - Series A</t>
  </si>
  <si>
    <t>60015404;60015404;60015404;60015404;60015404</t>
  </si>
  <si>
    <t>7005302319;6701925144;6507551982;7102181877;7102911039</t>
  </si>
  <si>
    <t>Rinard, George A.;Quine, Richard W.;Ghim, Barnard T.;Eaton, Sandra S.;Eaton, Gareth R.</t>
  </si>
  <si>
    <t>Denver</t>
  </si>
  <si>
    <t>University of Denver</t>
  </si>
  <si>
    <t>Rinard G.</t>
  </si>
  <si>
    <t>Easily tunable crossed-loop (bimodal) EPR resonator</t>
  </si>
  <si>
    <t>S1064185896901734</t>
  </si>
  <si>
    <t>10.1006/jmra.1996.0173</t>
  </si>
  <si>
    <t>2-s2.0-0038867806</t>
  </si>
  <si>
    <t>['œå denotes', '¬© 1996', 'waves plays', 'wave signal', 'wave measurement', 'simplified model', 'simple model', 'orbiting star', 'orbital evolution', 'one year', 'noise ratio', 'much smaller', 'main results', 'late stages', 'large signal', 'large number', 'gravitational waves', 'general relativity', 'galactic centers', 'formula presented', 'field predictions', 'experimentally testing', 'expected sources', 'equatorial plane', 'entire year', 'dominant role', 'circular orbit']</t>
  </si>
  <si>
    <t>Among the expected sources of gravitational waves for the Laser Interferometer Space Antenna (LISA) is the capture of solar-mass compact stars by massive black holes residing in galactic centers. We construct a simple model for such a capture, in which the compact star moves freely on a circular orbit in the equatorial plane of the massive black hole. We consider the gravitational waves emitted during the late stages of orbital evolution, shortly before the orbiting mass reaches the innermost stable circular orbit. We construct a simple model for the gravitational-wave signal, in which the phasing of the waves plays the dominant role. The signal‚Äôs behavior depends on a number of parameters, including ¬µ, the mass of the orbiting star, M, the mass of the central black hole, and J, the black hole‚Äôs angular momentum. We calculate, using our simplified model, and in the limit of large signal-to-noise ratio, the accuracy with which these quantities can be estimated during a gravitational-wave measurement. For concreteness we consider a typical system consisting of a 10M‚äô black hole orbiting a nonrotating black hole of mass 106M‚äô, whose gravitational waves are monitored during an entire year before the orbiting mass reaches the innermost stable circular orbit. Defining (formula presented) and (formula presented), we find (formula presented). Here, œÅ denotes the signal-to-noise ratio associated with the signal and its measurement. That these uncertainties are all much smaller than 1/œÅ, the signal-to-noise ratio level, is due to the large number of wave cycles received by the detector in the course of one year. These are the main results of this paper. Our simplified model also suggests a method for experimentally testing the strong-field predictions of general relativity. ¬© 1996 The American Physical Society.</t>
  </si>
  <si>
    <t>5939-5953</t>
  </si>
  <si>
    <t>60015881-60074756</t>
  </si>
  <si>
    <t>Poisson, Eric</t>
  </si>
  <si>
    <t>St. Louis;Guelph</t>
  </si>
  <si>
    <t>Washington University in St. Louis, McDonnell Center for the Space Sciences;University of Guelph</t>
  </si>
  <si>
    <t>60074756;60015881</t>
  </si>
  <si>
    <t>Poisson E.</t>
  </si>
  <si>
    <t>Measuring black-hole parameters and testing general relativity using gravitational-wave data from space-based interferometers</t>
  </si>
  <si>
    <t>10.1103/PhysRevD.54.5939</t>
  </si>
  <si>
    <t>2-s2.0-0039104793</t>
  </si>
  <si>
    <t>['¬© 1995', 'typical example', 'time resolutions', 'time resolution', 'spectrum analyser', 'software developed', 'rights reserved', 'receiver independently', 'real time', 'polarization switches', 'permit us', 'operated simultaneously', 'necessary hardware', 'major advantage', 'ghz antenna', 'frequency ranges', 'frequency range', 'following details', 'field tests', 'enable us', 'desired resolutions', 'desired band', 'change time', '100 ms']</t>
  </si>
  <si>
    <t>Frequency range of existing narrow band (1.6 ¬± 0.1) GHz high sensitivity digital spectroscope is extended to (0.2 ‚Äì 2.5) GHz in conjunction with a 9-meter diameter polar mounted antenna. This spectroscope will be recording two circular polarizations almost simultaneously. Normally two spectroscopes will be operated simultaneously in the frequency ranges of (0.2 ‚Äì 1.0) GHz and (1.0 ‚Äì 2.5) GHz with time resolution of 100 ms. However, flexibility of each receiver independently will permit us to select the desired band of observation and frequency and time resolutions. This is the major advantage of this system over similar ones operating in the world. Digital HP8595E spectrum analyser will be used in the frequency range of (1.0 ‚Äì 2.5) GHz as variable frequency radiometer which will enable us to change time and frequency resolution quickly. Also, necessary hardware and software developed by HP will be used in conjunction with spectrum analyser, in order to digitize 200 frequency channels with desired resolutions. Data will be stored in PC486 and also will be tranfered to ‚ÄúSUN Station‚Äù in real time. Following details of the instrumentation are presented here: i) field tests of the ‚Äúfront end‚Äù including wide band (0.2 ‚Äì 2.5) GHz antenna, low noise pre-amplifiers, and polarization switches; ii) typical example of the solar microwave type III burst analysed using software that will be used in the broad band system. ¬© 1995, All rights reserved.</t>
  </si>
  <si>
    <t>385-388</t>
  </si>
  <si>
    <t>60012729;60012729;60012729;60012729;60012729;60012729;60012729;60012729</t>
  </si>
  <si>
    <t>7003555403;7004021938;7103077878;6602604931;7102782383;8686423500;56254173700;8686423700</t>
  </si>
  <si>
    <t>Sawant, H. S.;Sobral, J. H.A.;Fernandes, F. C.R.;Cecatto, J. R.;Day, W. G.;Neri, J. A.C.F.;Alonso, E. M.B.;Moraes, A.</t>
  </si>
  <si>
    <t>Sao Jose dos Campos</t>
  </si>
  <si>
    <t>Instituto Nacional de Pesquisas Espaciais</t>
  </si>
  <si>
    <t>Sawant H.S.</t>
  </si>
  <si>
    <t>High sensitivity wide band digital solar polarimetric spectroscope</t>
  </si>
  <si>
    <t>027311779500605E</t>
  </si>
  <si>
    <t>10.1016/0273-1177(95)00605-E</t>
  </si>
  <si>
    <t>2-s2.0-0039303921</t>
  </si>
  <si>
    <t>['vertical angle', 'using dmsp', 'tids observed', 'tids generated', 'severe spread', 'scale tids', 'routine ionograms', 'region defined', 'radio aurora', 'possibly contribute', 'poleward wall', 'observed ),', 'oblique echoes', 'norfolk island', 'midlatitude station', 'magnetometer measurements', 'little impact', 'latitude trough', 'latitude stations', 'latitude irregularities', 'highlatitude ionosphere', 'high mid', 'great ranges', 'geomagnetic index', 'geographic 37', 'five forms', 'far north', 'f observed', 'equatorward migration', 'equatorward edge', 'e .,', 'doppler shift', 'digisonde 256', 'detected within', 'broadly speaking', 'auroral zone', 'august 23', 'august 22', 'arrival ionograms', 'alternate recording', 'also observed', 'aforementioned menagerie', '9 ¬∞', '7 ¬∞)', '5 ¬∞', '4 ¬∞', '10 mhz', '0 ¬∞']</t>
  </si>
  <si>
    <t>A modern digital ionosonde (Digisonde 256) recording the amplitude, angle-of-arrival, Doppler shift, and polarisation of MF and HF (1-10 MHz) echoes from the ionosphere was operated at the midlatitude station of Beveridge (geographic 37.5¬∞S, 144.9¬∞E), located 40 km north of Melbourne, Australia, during the intense auroral storms of August 22 and 23,1990. We changed the digisonde antenna design to permit the alternate recording of near-vertical angle-of-arrival ionograms, and southward-looking Doppler ionograms sensitive to oblique echoes at great ranges. This experimental design permitted us to track the equatorward migration of radio aurora associated with the poleward wall of the mid-latitude trough, the small-scale "slant-F" irregularities and medium-scale travelling ionospheric disturbances (TIDs) detected within the trough, and distinctive oblique spread-/7 patches located in proximity to the equatorward edge of the auroral zone; all arriving in response to large auroral electrojet activity. These observations graphically illustrate the processes by which the magnetosphere dumps energy into the highlatitude ionosphere when the geomagnetic index is high (¬£-Kp = 46 on August 23), leading to the generation of large-scale TIDs which precede the arrival of, and possibly contribute to the production of, the aforementioned menagerie of high mid-latitude irregularities. We illustrate the five forms (broadly speaking) of spread-F observed and offer plausible explanations for their cause. We corroborate our interpretation of oblique ionogram measurements by using DMSP/F8 and F9 precipitating particles satellite data, magnetometer measurements at Canberra (A = 45.9¬∞S) (geomagnetic latitudes hereafter) and at Macquarie Is. (64.4¬∞S) in the auroral zone, and routine ionograms (i.e., limited sensitivity to oblique echoes, and no angle-of-arrival or Doppler shift information) recorded at other mid-latitude stations. For example, during the night of August 23, radio aurora were observed to move equatorwards towards Beveridge (48.0¬∞S) where a severe spread-F event occurred due to TIDs generated in the region defined by Macquarie Island north to Hobart (53.7¬∞) (i.e., the source location probably changed in latitude as the aurora moved equatorward). The TIDs observed at Beveridge were also observed at Canberra (where mild spread-/7 was observed), and as far north as Norfolk Island (36.0¬∞S) where they had little impact on the ionosphere.</t>
  </si>
  <si>
    <t>1381-1405</t>
  </si>
  <si>
    <t>Journal of Geomagnetism and Geoelectricity</t>
  </si>
  <si>
    <t>60006925;60006925;60006925</t>
  </si>
  <si>
    <t>7006381300;24545701600;6602789465</t>
  </si>
  <si>
    <t>Parkinson, M. L.;Dyson, P. L.;Quach, A. T.D.</t>
  </si>
  <si>
    <t>La Trobe University</t>
  </si>
  <si>
    <t>Parkinson M.L.</t>
  </si>
  <si>
    <t>Arrival of ionospheric troughs and oblique spread-F in the wake of large-scale travelling ionospheric disturbances during the intense auroral storms of August 22 and 23, 1990</t>
  </si>
  <si>
    <t>10.5636/jgg.48.1381</t>
  </si>
  <si>
    <t>2-s2.0-0039418845</t>
  </si>
  <si>
    <t>['scanning speed', 'scanning medium', 'mos capacitor', 'mechanical scanning', 'ion beam', 'incident ions', 'hybrid parallel', 'charging damage', 'antenna structure', 'antenna ratio', 'also found', '5 nm']</t>
  </si>
  <si>
    <t>Charging damage in a hybrid parallel-scanning medium-current ion implanter was investigated using MOS capacitors with an antenna structure as a charge collecting electrode. The MOS capacitor, antenna ratio of which is larger than several ten thousands, showed gate oxide breakdown at a thickness of 5 nm. It was found that this decrease in yield was due to a decrease in scanning speed during mechanical scanning; this caused an increase in the number of incident ions in each scan. This problem was solved by expanding the diameter of the ion beam in the direction of the mechanical scanning. It was also found that the MOS capacitor yield decreases with increasing beam incident angle and, in the case of thin gate oxide film, is not dependent on the type of conduction in the substrates.</t>
  </si>
  <si>
    <t>320-323</t>
  </si>
  <si>
    <t>0168583X</t>
  </si>
  <si>
    <t>Nuclear Instruments and Methods in Physics Research, Section B: Beam Interactions with Materials and Atoms</t>
  </si>
  <si>
    <t>Takahashi, Mitsutoshi</t>
  </si>
  <si>
    <t>Takahashi M.</t>
  </si>
  <si>
    <t>Charging damage in a hybrid parallel-scanning medium-current ion implanter</t>
  </si>
  <si>
    <t>0168583X95010653</t>
  </si>
  <si>
    <t>10.1016/0168-583X(95)01065-3</t>
  </si>
  <si>
    <t>2-s2.0-0039469656</t>
  </si>
  <si>
    <t>['time correction', 'test antenna', 'method developed', 'mathematical aspects', 'closed range', 'article examines']</t>
  </si>
  <si>
    <t>This article examines the mathematical aspects of a method developed for frequency-time correction of distortions of radiation patterns recorded in a closed range with partial echo suppression. The efficiency of the method is analyzed with allowance for the dimensions of the range and the bandwidth of the test antenna.</t>
  </si>
  <si>
    <t>1232-1235</t>
  </si>
  <si>
    <t>57197313540;6506971530</t>
  </si>
  <si>
    <t>Andreev, I. L.;Kuz'ma, A. V.</t>
  </si>
  <si>
    <t>Andreev I.</t>
  </si>
  <si>
    <t>Frequency-time method of correcting measurements of the radiation patterns of antennas</t>
  </si>
  <si>
    <t>10.1007/BF02375413</t>
  </si>
  <si>
    <t>2-s2.0-0039610164</t>
  </si>
  <si>
    <t>['well suited', 'voltage offsets', 'potential difference', 'order 10', 'operated system', 'input electrode', 'inexpensive means', 'dynamic range', '50 œºv']</t>
  </si>
  <si>
    <t>Horizontal passive antennas used to sense the potential of the atmosphere above the earth's surface demand high performance from attached electrometer voltmeter circuits. The floating follower circuit described here allows precision dc measurements of potential difference in the range ¬±10 V, while maintaining input currents of order 10-15 A. Voltage offsets over most of the dynamic range are less than 50 ŒºV, allowing precise guarding of the input electrode to further minimize input leakage currents. The battery-operated system is well suited to atmospheric electrical measurements using horizontal antennas operating within 10 cm of the earth's surface, and provides an inexpensive means of precision high impedance voltage measurements. ¬© 1996 American Institute of Physics.</t>
  </si>
  <si>
    <t>2636-2638</t>
  </si>
  <si>
    <t>Harrison, R. G.</t>
  </si>
  <si>
    <t>Harrison R.</t>
  </si>
  <si>
    <t>An atmospheric electrical voltmeter follower</t>
  </si>
  <si>
    <t>10.1063/1.1147180</t>
  </si>
  <si>
    <t>2-s2.0-0039692000</t>
  </si>
  <si>
    <t>['timing position', 'systematic uncertainties', 'south baseline', 'right ascension', 'result yields', 'reasonable agreement', 'psr b1937', 'nearby quasar', 'long north', 'large array', 'interstellar scintillation', 'epoch 1990', 'dsn 70', 'arecibo antenna', '67 ghz', '1994 )].', '1994 )]']</t>
  </si>
  <si>
    <t>We report the results of astrometric VLBI observations of PSR B1937+21. Observations of the pulsar and a nearby quasar were made at 1.67 GHz, using four antennas: Arecibo, the very large array, and the DSN 70 m antennas in California and Spain. We determine a position of Œ±=19h39m38s.5611¬±0 s.0003 and Œ¥=21¬∞34‚Ä≤59‚Ä≥.118¬±0‚Ä≥.016 for the pulsar in the IERS extragalactic reference frame at epoch 1990.2. The accuracy of our result in right ascension is limited by systematic uncertainties in the ionospheric delay calibration, and larger-than-expected random scatter in the pulsar delays related to interstellar scintillation. The accuracy in declination is limited by the lack of a long north-south baseline in our experiment and the uncertainty of the location of the Arecibo antenna in the IERS celestial reference frame. When compared with the pulsar's timing position [Kaspi, et al., ApJ, 428, 713 (1994)] in the planetary ephemeris reference frame, our result yields a measurement of the offset of the IERS reference frame and the DE200 planetary ephemeris frame of ŒîŒ±(IERS-DE200)=0s.0008¬±0 s.0003 and ŒîŒ¥(IERS-DE200)=-0‚Ä≥.024¬±0‚Ä≥.016, which is in reasonable agreement with the frame-tie rotation determined by Folkner et al. [ARA&amp;A, 297, 279, (1994)]. ¬© 1996 American Astronomical Society.</t>
  </si>
  <si>
    <t>315-319</t>
  </si>
  <si>
    <t>Astronomical Journal</t>
  </si>
  <si>
    <t>60003269;60029241;60029241;60009037;60071501</t>
  </si>
  <si>
    <t>7006064299;7006274488;7003551166;57203404889;55475318300</t>
  </si>
  <si>
    <t>Dewey, Rachel J.;Ojeda, Maria Jose;Gwinn, Carl R.;Jones, Dayton L.;Davis, Michael M.</t>
  </si>
  <si>
    <t>Puerto Rico;United States;United States;United States</t>
  </si>
  <si>
    <t>Arecibo;Santa Barbara;Pasadena;Princeton</t>
  </si>
  <si>
    <t>National Astronomy and Ionosphere Center Arecibo Observatory;University of California, Santa Barbara;Jet Propulsion Laboratory;Princeton University</t>
  </si>
  <si>
    <t>60071501;60029241;60009037;60003269</t>
  </si>
  <si>
    <t>Dewey R.</t>
  </si>
  <si>
    <t>VLBI astrometry of the millisecond pulsar B1937+21</t>
  </si>
  <si>
    <t>10.1086/117783</t>
  </si>
  <si>
    <t>2-s2.0-0039861952</t>
  </si>
  <si>
    <t>['usual mass', 'useful tool', 'undamaged plants', 'spectrometric methods', 'response time', 'plant damage', 'laboratory experiments', 'higher extent', 'dynamic range', 'crucial problems', 'complex mass', 'comparatively simple', 'chewing insects', 'biosensor yields', 'biosensor based', '4 h', '3 min', '100 ppmv', '10 ms', '1 ppbv']</t>
  </si>
  <si>
    <t>Biosensor | Chemical ecology | Colorado potato beetle | Electroantennography | Insect antenna | Plant damage induced signals | Trace analysis | VOC</t>
  </si>
  <si>
    <t>One of the most crucial problems in biological or biotechnical plant protection is the timing of starting an application. The proposed biosensor measuring overall degree of plant damage is a useful tool for solving the problem. If plants are damaged, for instance by cuts made artificially or by biting or chewing insects, volatile organic compounds (VOCs) will be released to a higher extent and in a different composition compared with undamaged plants. The biosensor based on an electroantennographic technique uses the sensitivity and selectivity of an insect's antenna to detect the changes in composition of the VOC. This method is comparatively simple, inexpensive and sensitive (e.g. 1 ppbv cis-3-hexen-1-ol, dynamic range: 1 ppbv-100 ppmv) with respect to usual mass-spectrometric methods of VOC trace analysis. Moreover, the response time (10 ms) and the measurement cycle time (3 min) are short and the biosensor yields an overall parameter easier to deal with than complex mass-spectrometric data arrays. The lifetime of one antennal preparation, however, is 4 h and has to be improved. This paper presents results emerging from laboratory experiments with the Colorado potato beetle (Leptinotarsa decemlineata Say).</t>
  </si>
  <si>
    <t>427-433</t>
  </si>
  <si>
    <t>60017134;60017134;60017134</t>
  </si>
  <si>
    <t>7005940238;6603201554;7006267970</t>
  </si>
  <si>
    <t>Sch√ºtz, S.;Wei√übecker, B.;Hummel, H. E.</t>
  </si>
  <si>
    <t>Giessen</t>
  </si>
  <si>
    <t>Justus-Liebig-Universit√§t Gie√üen</t>
  </si>
  <si>
    <t>Sch√ºtz S.</t>
  </si>
  <si>
    <t>Biosensor for volatiles released by damaged plants</t>
  </si>
  <si>
    <t>10.1016/0956-5663(96)82738-2</t>
  </si>
  <si>
    <t>2-s2.0-0040084674</t>
  </si>
  <si>
    <t>['thermal behaviour', 'pedestal beams', 'future improvements', 'elevation axis', 'deformations measured', 'closely predict']</t>
  </si>
  <si>
    <t>FEA analysis | Radiotelescopes pointing | Thermal analysis | Thermal shields</t>
  </si>
  <si>
    <t>Upgrading existing radiotelescopes to operate at higher frequencies requires not only a better reflecting surface accuracy, but also more precise pointing capability. To analyse the thermal behaviour of the 32 metre VLBI parabola at Medicina, we have installed accurate temperature sensors on the pedestal beams of the antenna and an inclinometer at the elevation axis. The thermal model presented here, starts from a structural Finite Elements Analysis of the radiotelescope and can closely predict the deformations measured by the inclinometer, even in the worst solar radiation conditions. This analysis allows also insights into future improvements.</t>
  </si>
  <si>
    <t>247-258</t>
  </si>
  <si>
    <t>60021199;60021199;60021199;60021199;60021199;60021199</t>
  </si>
  <si>
    <t>18833635800;6602848531;7003876075;7004409727;6507850560;6603079667</t>
  </si>
  <si>
    <t>Ambrosini, R.;Grueff, G.;Morsiani, M.;Maccaferri, G.;Zacchiroli, P.;Orfei, A.</t>
  </si>
  <si>
    <t>Consiglio Nazionale delle Ricerche</t>
  </si>
  <si>
    <t>Ambrosini R.</t>
  </si>
  <si>
    <t>Analysis of the alidade temperature behaviour of the medicina VLBI radiotelescope</t>
  </si>
  <si>
    <t>10.1007/BF00645779</t>
  </si>
  <si>
    <t>2-s2.0-0040519432</t>
  </si>
  <si>
    <t>['two caves', 'subgenus stygiocampa', 'low number', 'long cerci', 'long antennae', 'large size', 'greater number', 'glandular setae', 'geographical distribution', 'elongated legs', 'eastern serbia', 'distribution area', 'cupuliform organ', 'christiani n', 'body ).', 'abdominal sternits']</t>
  </si>
  <si>
    <t>Balkans | Campodeidae | Caves | Taxonomy</t>
  </si>
  <si>
    <t>Plusiocampa (Stygiocampa) christiani n. sp. from two caves in Eastern Serbia is described. The geographical distribution of the now five known troglomorphic species of the subgenus Stygiocampa and the morphological adaptative characters are discussed, shared by those species are: a large size of the body (up to 9.5 mm), very long antennae by shape and number (up to 59) of the articles, enlargement of the cupuliform organ at the tip of antenna which houses up to 15 olfactive receptors, elongated legs and claws with large lateral crests, low number of macrochaetae on the greater number of tergits and the legs, multiplication of macrochaetae on abdominal sternits I-VII (up to 252 whole), propensity for the loss of glandular setae in males, very long cerci (2-3.5 times longer than the body). A map of the distribution area is provided.</t>
  </si>
  <si>
    <t>369-381</t>
  </si>
  <si>
    <t>0035418X</t>
  </si>
  <si>
    <t>Revue Suisse de Zoologie</t>
  </si>
  <si>
    <t>;60104289</t>
  </si>
  <si>
    <t>7004288016;16490250200</t>
  </si>
  <si>
    <t>Cond√©, Bruno;Bareth, Camille</t>
  </si>
  <si>
    <t>Nancy</t>
  </si>
  <si>
    <t>Universit√© de Lorraine</t>
  </si>
  <si>
    <t>Cond√© B.</t>
  </si>
  <si>
    <t>An appraisal of Stygiocampa, a troglomorphic subgenus of Plusiocampa (Diplura Campodeidae), with description of a new species from eastern Serbia</t>
  </si>
  <si>
    <t>10.5962/bhl.part.79952</t>
  </si>
  <si>
    <t>2-s2.0-0040653945</t>
  </si>
  <si>
    <t>CNR</t>
  </si>
  <si>
    <t>['unharmed animals', 'trial intervals', 'tennal scales', 'striking behaviour', 'simultaneous localization', 'several species', 'pseudosquilla ciliata', 'possible mechanisms', 'odontodactylus scyllarus', 'nervous subsystems', 'modified eyes', 'middle bands', 'habituation occurs', 'francis group', 'fifteen minutes', 'experiments reported', 'critical zone', 'automatic according']</t>
  </si>
  <si>
    <t>Eye regions | Stomatopods | Striking | Vision</t>
  </si>
  <si>
    <t>The striking behaviour of several species of Gonodactylus, of Pseudosquilla ciliata and of Odontodactylus scyllarus was studied in unharmed animals and in animals with modified eyes and/or an-tennal scales and antennae. Modifying sensory inputs increases aggressiveness i.e., striking frequency. Precision of hitting the centre of a target disk increases if the middle bands of the eyes are covered and in one-eyed animals without antennal scales, and decreases if the sides of the eyes are covered. Habituation occurs if trial intervals are shorter than fifteen minutes. Localization and hitting a target in a critical zone should be automatic according to a previously developed model. According to the experiments reported here an additional, learned identification seems to be necessary for the decision to strike. The capacity for learning is shown by habituation. The possible mechanisms for instantaneous and simultaneous localization and identification of a prey (even by animals missing large parts of the eyes) in parallel, nervous subsystems is discussed. ¬© 1996 Taylor &amp; Francis Group, LLC.</t>
  </si>
  <si>
    <t>139-148</t>
  </si>
  <si>
    <t>Italian Journal of Zoology</t>
  </si>
  <si>
    <t>Schiff, Helga</t>
  </si>
  <si>
    <t>Universit√† degli Studi di Torino</t>
  </si>
  <si>
    <t>Schiff H.</t>
  </si>
  <si>
    <t>Influence of different eye regions on striking, size discrimination and habituation in mantis shrimps</t>
  </si>
  <si>
    <t>10.1080/11250009609356122</t>
  </si>
  <si>
    <t>2-s2.0-0040791332</t>
  </si>
  <si>
    <t>['total line', 'thereby produce', 'reveal information', 'remote sensing', 'ranging signals', 'processes occurring', 'monitoring satellite', 'group delays', 'gps satellites', 'gps receivers', 'gps orbit', 'gps data', 'dynamic display', 'directly proportional', 'density structure', 'cnes ocean', 'band signals', 'appropriate topex', '700 km']</t>
  </si>
  <si>
    <t>The ionosphere-magnetosphere interface region (IMIR) is difficult to monitor in situ because processes occurring there have short dynamic time scales and long spatial scales. However, a system of spaceborne Global Positioning System (GPS) receivers with upward-looking antennas onboard LEO (low Earth orbit, altitude &lt; 700 km) spacecraft is suitable for remote sensing of the region between LEO and GPS orbit (altitude ‚âà 3 RE). Phase and group delays between the two GPS signals transmitted through the IMIR are directly proportional to the total line-of-sight electron content, which is the remotely sensed parameter usually required for modeling. LEO spacecraft motion causes the line-of-sight to sweep through the IMIR so as to reveal information about the plasma-density structure. GPS receivers on TOPEX, the NASA/ CNES ocean-monitoring satellite at altitude ‚âà 1430 km, have precisely this capability to monitor the IMIR. Moreover, the two-frequency VHF cross-ranging signals from GPS satellites can be used in the same manner as L-band signals to "image" the IMIR. We demonstrate this capability by applying our special deconvolution algorithm to some appropriate TOPEX/GPS data and thereby produce a dynamic display of density structure in the ionosphere-magnetosphere interface region.</t>
  </si>
  <si>
    <t>60002959;60002959;60002959;60002959</t>
  </si>
  <si>
    <t>7202775637;57223635883;6508262883;7202150110</t>
  </si>
  <si>
    <t>Chiu, Y. T.;Schulz, M.;Schropp, D. R.;Rinaldi, M. A.</t>
  </si>
  <si>
    <t>Bethesda</t>
  </si>
  <si>
    <t>Lockheed Martin Corporation</t>
  </si>
  <si>
    <t>Chiu Y.T.</t>
  </si>
  <si>
    <t>Low-altitude spaceborne GPS receiver for monitoring the ionosphere-magnetosphere interface region</t>
  </si>
  <si>
    <t>027311779500714P</t>
  </si>
  <si>
    <t>10.1016/0273-1177(95)00714-P</t>
  </si>
  <si>
    <t>2-s2.0-0041539430</t>
  </si>
  <si>
    <t>EEC-8721545</t>
  </si>
  <si>
    <t>['spiral antennas', 'report evidence', 'rectangular antennas', 'plasma processing', 'evenly distributed', 'concerns associated', 'building block', 'antenna designs']</t>
  </si>
  <si>
    <t>This paper examines planar radio frequency (RF) inductively coupled discharges for plasma processing of large area substrates. Concerns associated with increasing the size of spiral antennas are addressed through consideration of alternative antenna designs. A single straight antenna element is considered as a building block for rectangular antennas, and the interaction between neighboring straight antenna elements is addressed. It is shown that a discharge can be sustained with a single straight antenna element, and that in antenna designs that split the current through separate parallel paths, the path lengths must be equal for power to be evenly distributed. Further, we report evidence of destructive field interference (and associated poorer performance) for closely spaced parallel antenna elements with oppositely directed currents.</t>
  </si>
  <si>
    <t>1055-1058</t>
  </si>
  <si>
    <t>Pure and Applied Chemistry</t>
  </si>
  <si>
    <t>60032179;60032179</t>
  </si>
  <si>
    <t>7005364031;7103048580</t>
  </si>
  <si>
    <t>Wendt, A. E.;Mahoney, L. J.</t>
  </si>
  <si>
    <t>Wendt A.E.</t>
  </si>
  <si>
    <t>Radio frequency inductive discharge source design for large area processing</t>
  </si>
  <si>
    <t>10.1351/pac199668051055</t>
  </si>
  <si>
    <t>2-s2.0-0041588731</t>
  </si>
  <si>
    <t>['¬© iee', 'pvdf ).', 'potential application', 'per metre', 'paper describes', 'maximum number', 'length 10cm', 'laser diode', 'intermodulation noise', 'fibre coated', 'coated fibre', 'acquired using', '100œºm thickness']</t>
  </si>
  <si>
    <t>Antennas | Microcellular networks | Radio-on-fibre applications</t>
  </si>
  <si>
    <t>The paper describes and presents measurements taken on a novel D-fibre interferometric antenna used to detect RF signals. These results were acquired using a D-fibre coated with polyvinylidene fluoride homopolymer (PVDF). A sensitivity of 1.7Œºrad/V/m per metre is demonstrated for a coated fibre of length 10cm with 100Œºm thickness of PVDF. The antenna, made by coating D-fibre, produces less radial resonance than using coated circularly symmetric fibre. In addition, a D-fibre antenna network is analysed and the maximum number of sensors is predicted for a particular sensitivity requirement. The D-fibre antenna network has a potential application in microcellular mobile communications to minimise the intermodulation noise and relative intensity noise associated with the laser diode. ¬© IEE, 1996.</t>
  </si>
  <si>
    <t>370-374</t>
  </si>
  <si>
    <t>IEE Proceedings: Optoelectronics</t>
  </si>
  <si>
    <t>60022046;60022046;60022046</t>
  </si>
  <si>
    <t>35586300900;6701691758;7103052901</t>
  </si>
  <si>
    <t>Al-Raweshidy, H. S.;Muhammad, F. A.;Senior, J. M.</t>
  </si>
  <si>
    <t>Manchester Metropolitan University</t>
  </si>
  <si>
    <t>Al-Raweshidy H.</t>
  </si>
  <si>
    <t>D-fibre antenna for microcellular mobile communication systems</t>
  </si>
  <si>
    <t>10.1049/ip-opt:19960697</t>
  </si>
  <si>
    <t>2-s2.0-0041980624</t>
  </si>
  <si>
    <t>['windage effects', 'various measures', 'theoretical value', 'strong gradients', 'standard deviation', 'small scales', 'positioning system', 'indicated position', 'fixed drifter', 'base station', 'assessed experimentally', '600 samples', '20 km', '002 drift']</t>
  </si>
  <si>
    <t>The authors have designed and built a differential Global Positioning System (DGPS)-positioned Lagrangian drifter system to study complex nearshore, estuarine, and inner shelf flows with strong gradients and small scales. Various measures of the accuracy of the positioning system were assessed experimentally, as were the windage effects of antennas and floats. The DGPS-indicated position of a fixed drifter has a standard deviation of less than l m (over 600 samples) at a distance from the base station of up to 20 km. Windage effects are linear with a slope of about 0.002 drift-to-wind velocity ratio, which is about half the theoretical value.</t>
  </si>
  <si>
    <t>1322-1326</t>
  </si>
  <si>
    <t>60023018-100494186;60023018</t>
  </si>
  <si>
    <t>7402637141;26642904000</t>
  </si>
  <si>
    <t>George, Ron;Largier, John L.</t>
  </si>
  <si>
    <t>San Diego;San Diego</t>
  </si>
  <si>
    <t>Scripps Institution of Oceanography;SonTek</t>
  </si>
  <si>
    <t>60023018;100494186</t>
  </si>
  <si>
    <t>George R.</t>
  </si>
  <si>
    <t>Description and performance of finescale drifters for coastal and estuarine studies</t>
  </si>
  <si>
    <t>10.1175/1520-0426(1996)013&lt;1322:DAPOFD&gt;2.0.CO;2</t>
  </si>
  <si>
    <t>2-s2.0-0042109235</t>
  </si>
  <si>
    <t>Scientific Committee on Antarctic Research</t>
  </si>
  <si>
    <t>2 Z6Z6 00604</t>
  </si>
  <si>
    <t>SCAR</t>
  </si>
  <si>
    <t>['whose probe', 'spacecraft potential', 'secondary emissions', 'radio experiment', 'plasma wave', 'induced plasma', 'induced charge', 'including photo', 'impact geometry', 'dust impact', 'dust detector', 'dipole ).', 'consider systematically', 'ambient conditions', 'advantageous option']</t>
  </si>
  <si>
    <t>Electric antenna responds to three effects caused by a dust impact-induced plasma cloud: -charge separation electric fields, -charging of the antenna, -pulse of the spacecraft potential. Each effect, being a function of the induced charge (particle mass), depends on the ambient plasma conditions, including photo- and secondary emissions. The first two effects are also strongly dependent on the impact geometry. In the paper an attempt is made to consider systematically the dependence on the charge and ambient conditions for two main types of antenna (probe, wire/cylinder) and for both configurations (monopole, dipole). A conclusion is drawn that for a plasma wave/radio experiment to be utilized as a dust detector, the most advantageous option is a monopole, whose probe (wire/cylinder) is not exposed to dust-induced plasma.</t>
  </si>
  <si>
    <t>105-110</t>
  </si>
  <si>
    <t>Obere, P.</t>
  </si>
  <si>
    <t>Poland</t>
  </si>
  <si>
    <t>Warsaw</t>
  </si>
  <si>
    <t>Space Research Center of the Polish Academy of Sciences</t>
  </si>
  <si>
    <t>Obere P.</t>
  </si>
  <si>
    <t>Electric antenna as a dust detector</t>
  </si>
  <si>
    <t>10.1016/0273-1177(95)00766-8</t>
  </si>
  <si>
    <t>2-s2.0-0042540263</t>
  </si>
  <si>
    <t>['tissue interaction', 'realistic models', 'numerically analyzed', 'equations using', 'detailed understanding', 'conventional monopole', 'bmmdpa ),', 'antenna properties', '8 ghz']</t>
  </si>
  <si>
    <t>Absorbed power | Antenna | BMMDPA | Handset | Microstrip patch | Model</t>
  </si>
  <si>
    <t>Two different hand-held phones operating at 1.8 GHz are numerically analyzed, applying a field calculation program MAFIA (MAxwell's equations using the Finite Integration Algorithm). One phone contains a Back-Mounted Microstrip Double Patch Antenna (BMMDPA), the other, for comparison a conventional monopole. Realistic models of the the handset, the head and the hand are used to gain a detailed understanding of the antenna properties, as well as of the antenna-tissue interaction.</t>
  </si>
  <si>
    <t>Radioengineering</t>
  </si>
  <si>
    <t>Dlouh√Ω, Richard</t>
  </si>
  <si>
    <t>Prague</t>
  </si>
  <si>
    <t>Czech Technical University in Prague</t>
  </si>
  <si>
    <t>Dlouh√Ω R.</t>
  </si>
  <si>
    <t>Analysis of hand-held phones using the finite integration algorithm</t>
  </si>
  <si>
    <t>2-s2.0-0042690357</t>
  </si>
  <si>
    <t>['thus may', 'stained membranes', 'species examined', 'sigmoidal shape', 'result demonstrates', 'purple bacteria', 'photosynthetic units', 'photosynthetic membrane', 'perfectly compatible', 'minimal chromophore', 'membrane model', 'loosely arranged', 'lhc 2', 'lhc 1', 'induction curves', 'curves showed', 'coordination number', 'containing species', 'antenna organization', '5 ps', '40 ps']</t>
  </si>
  <si>
    <t>Connectivity | Lake model | Photosynthesis | Rb. capsulatus | Rps. viridis | Rs. rubrum</t>
  </si>
  <si>
    <t>Fluorescence induction curves of purple bacteria (Rs. rubrum, Rps. viridis and Rb. capsulatus) were measured in the sub-millisecond time range employing a xenon flash technique. The induction curves of all three species displayed a sigmoidal shape. Analysis of the curves showed that none of the species examined had an antenna organization of a lake (i.e. unrestricted energy transfer between photosynthetic units). The apparent time constants of inter-unit exciton transfer were estimated to be approximately 24 ps in the case of LHC 1-containing species (Rs. rubrum and Rps. viridis) and 40 ps in the case of the LHC 2-containing species Rb. capsulatus. This result demonstrates that LHC 2 (B800-850) acts as a sort of insulator between photosynthetic units. Assuming a coordination number of 6 in the LHC 1-containing species the mean single step energy transfer time between adjacent LHC 1 can be estimated to be 4-5 ps. This is not perfectly compatible with the much faster F√∂rster transfer rate of &lt;1ps that follows from the minimal chromophore-chromophore distances estimated from digital image processing of micrographs from stained membranes. It thus may be concluded that the photosynthetic units (reaction center plus LHC 1) are loosely arranged in the photosynthetic membrane, like in the fluid-mosaic-membrane model, rather than in a hexagonally crystalline configuration. ¬© 1996 Kluwer Academic Publishers.</t>
  </si>
  <si>
    <t>175-185</t>
  </si>
  <si>
    <t>Trissl, Hans Wilhelm</t>
  </si>
  <si>
    <t>Trissl H.</t>
  </si>
  <si>
    <t>Antenna organization in purple bacteria investigated by means of fluorescence induction curves</t>
  </si>
  <si>
    <t>10.1007/BF00016180</t>
  </si>
  <si>
    <t>2-s2.0-0043089693</t>
  </si>
  <si>
    <t>['wave images', 'valuable method', 'point sources', 'phase errors', 'passive millimeter', 'millimeter wavelengths', 'electromagnetic wavelengths', 'calibration technique', 'array designed']</t>
  </si>
  <si>
    <t>Aperture synthesis experiments have been performed at optical and millimeter wavelengths with an array designed for self-calibration by means of redundant spacings calibration. This calibration technique, which works at all electromagnetic wavelengths, allows the removal of phase errors caused by antenna positional errors, local oscillator phase shifts, and medium-induced transmission phase errors in a single snapshot without requiring that a model of the source be built. Results are presented that demonstrate the removal of phase errors from optical and passive millimeter-wave images by use of redundant spacings calibration with one- and two-point sources. It is shown that optical simulations provide a valuable method for determining the performance of arrays at millimeter wavelengths. ¬© 1996 Optical Society of America.</t>
  </si>
  <si>
    <t>1593-1600</t>
  </si>
  <si>
    <t>Journal of the Optical Society of America A: Optics and Image Science, and Vision</t>
  </si>
  <si>
    <t>60026242;60026242;60026242;60026242</t>
  </si>
  <si>
    <t>7101731817;7003838911;7004113314;7007065598</t>
  </si>
  <si>
    <t>Blanchard, Paul M.;Greenaway, Alan H.;Anderton, Rupert N.;Appleby, Roger</t>
  </si>
  <si>
    <t>Blanchard P.</t>
  </si>
  <si>
    <t>Phase calibration of arrays at optical and millimeter wavelengths</t>
  </si>
  <si>
    <t>10.1364/JOSAA.13.001593</t>
  </si>
  <si>
    <t>2-s2.0-0043152572</t>
  </si>
  <si>
    <t>['trap limited', 'slowest trapping', 'protective mechanisms', 'primary quinone', 'photosystem ii', 'peripheral antenna', 'large antenna', 'first three', 'exciton dynamics', 'already reduced', '300 ps']</t>
  </si>
  <si>
    <t>Antenna-trap equilibration | Photoinhibition | Photoprotection | Photosystem II | Trapping time</t>
  </si>
  <si>
    <t>Photosystem II, which has a primary photochemical charge separation time of about 300 ps, is the slowest trapping of all photosystems. On the basis of an analysis of data from the literature this is shown to be due to a number of partly independent factors: a shallow energy funnel in the antenna, an energetically shallow trap, exciton dynamics which are partly 'trap limited' and a large antenna. It is argued that the first three of these properties of Photosystem II can be understood in terms of protective mechanisms against photoinhibition. These protective mechanisms, based on the generation of non photochemical quenching states mostly in the peripheral antenna, are able to decrease pheophytin reduction under conditions in which the primary quinone, QA, is already reduced, due to the slow trapping properties. The shallow antenna funnel is important in allowing quenching state-protective mechanisms in the peripheral antenna. ¬© 1996 Kluwer Academic Publishers.</t>
  </si>
  <si>
    <t>167-173</t>
  </si>
  <si>
    <t>60030318;60030318;60030318;60030318</t>
  </si>
  <si>
    <t>7201971898;6701308180;7003267198;7006530694</t>
  </si>
  <si>
    <t>Jennings, Robert C.;Garlaschi, Flavio M.;Finzi, Laura;Zucchelli, Giuseppe</t>
  </si>
  <si>
    <t>Universit√† degli Studi di Milano</t>
  </si>
  <si>
    <t>Jennings R.</t>
  </si>
  <si>
    <t>Slow exciton trapping in photosystem II: A possible physiological role</t>
  </si>
  <si>
    <t>10.1007/BF00016179</t>
  </si>
  <si>
    <t>2-s2.0-0141996905</t>
  </si>
  <si>
    <t>California Health Care Safety Net Institute</t>
  </si>
  <si>
    <t>DEPI 903361</t>
  </si>
  <si>
    <t>SNI</t>
  </si>
  <si>
    <t>['west coast', 'tile female', 'similar parasite', 'shaped antennae', 'samples taken', 'reached maturity', 'new genus', 'longicorne sars', 'infected hosts', 'indistinct abdomen', 'immature males', 'eye peduncles', 'euphausiid host', 'dajidae kroyer', 'dajid isopod', 'cryptoniscus larvae', 'baja california', '3 eco']</t>
  </si>
  <si>
    <t>Dajidae | Eastern Pacific | Epicaridea | Euphausiacea | Isopod | Oculophryxus bicaulis | Parasite | S. Longicorne | Stylocheiron affine | Taxonomy</t>
  </si>
  <si>
    <t>A new genus and species of dajid isopod is described from the euphausiid Stylocheiron affine Hansen. The isopod is a member of the Dajidae Kroyer, 1842, which are ectoparasites of shrimp, mysids, and krill. Tile female of the new genus and species is unique in its attachment to the eyestalk of its euphausiid host. The well-developed antennae encircle the eye peduncles of the host. The parasite presumably feeds by sucking blood directly from the head of the euphausiid. The new genus can be distinguished from other genera by the elongate, spoon-shaped antennae, the number of pereopods, and the indistinct abdomen. The male parasite attaches to the posterior of tile female near the margin of the marsupium. The male can be distinguished from other genera by the rudimentary 7th pereopod. Epicaridia, microniscus and cryptoniscus larvae were not observed. The parasite was found in samples taken during 7 oceanographic surveys made along the west coast of Baja California. The parasite was found on the furciliae, juveniles, and immature males and females of S. affine. Female isopods may castrate their hosts as none of the infected hosts (n = 27) had reached maturity. Of the 3 eco-phenotypes of S. affine that are found in the region, the isopod apparently prefers the California Current morph. However, in the Gulf of Mexico, a similar parasite was found on S. longicorne Sars.</t>
  </si>
  <si>
    <t>261-268</t>
  </si>
  <si>
    <t>International Journal for Parasitology</t>
  </si>
  <si>
    <t>60016053;60004432</t>
  </si>
  <si>
    <t>7402027890;7004517058</t>
  </si>
  <si>
    <t>Shields, Jeffrey D.;G√≥mez-Guti√©rrez, Jaime</t>
  </si>
  <si>
    <t>United States;Mexico</t>
  </si>
  <si>
    <t>Gloucester Point;La Paz</t>
  </si>
  <si>
    <t>Virginia Institute of Marine Science;Centro Interdisciplinario de Ciencias Marinas</t>
  </si>
  <si>
    <t>Shields J.</t>
  </si>
  <si>
    <t>Oculophryxus bicaulis, a new genus and species of dajid isopod parasitic on the euphausiid Stylocheiron affine Hansen</t>
  </si>
  <si>
    <t>10.1016/0020-7519(95)00126-3</t>
  </si>
  <si>
    <t>2-s2.0-0342468824</t>
  </si>
  <si>
    <t>['species mix', 'rf generator', 'power show', 'plasma load', 'measured divergence', 'lc network', 'input powers', 'igun code', 'h2 gas', 'extracted beam', 'deuterium beams', 'coated antenna', 'bare stainless', 'approximately given', '60 mt', '6 kw', '46 kv', '40 kv', '260 h', '2 mhz']</t>
  </si>
  <si>
    <t>We will describe the operation of a cw rf driven multicusp ion source designed for extraction of high current hydrogen and deuterium beams. The source is driven at 2 MHz by a 2.5 turn induction antenna immersed in the plasma. Bare stainless-steel and porcelain-coated Cu antennas have been used. The plasma load is matched to the rf generator by a variable tap N:1 transformer isolated to 46 kV, and an LC network on the secondary. With H2 gas the source can be operated at pressures between 5 and 60 mT with power reflection coefficients &lt;0.01. The extracted ion current density with a porcelain-coated antenna is approximately given by 35 mA/cm2/kW with an 80 G dipole filter field for input powers from 3.5 to 6.6 kW. The current density remained constant for operation with a 6 and an 8 mm aperture. The source has been operated for 260 h at 3.6 kW with a single-porcelain-coated antenna. Mass spectrometer measurements of the extracted beam at this power show a species mix for H+:H+2:H+3:H+ of 0.49: 0.04: 0.42: 0.04. The calculated beam divergence using the IGUN code is compared with the measured divergence from an electrostatic sweep emittance scanner designed for high-power cw beam diagnostics. Phase space measurements at 40 kV and 23 mA beam current result in a normalized rms emittance of 0.09 œÄ mm mrad. ¬© 1996 American Institute of Physics.</t>
  </si>
  <si>
    <t>1662-1665</t>
  </si>
  <si>
    <t>60025209;60025209;60025209</t>
  </si>
  <si>
    <t>6601953963;6603298503;6602167296</t>
  </si>
  <si>
    <t>Melnychuk, S. T.;Debiak, T. W.;Sredniawski, J. J.</t>
  </si>
  <si>
    <t>Northrop Grumman corporation</t>
  </si>
  <si>
    <t>Melnychuk S.</t>
  </si>
  <si>
    <t>Operation of a cw rf driven ion source with hydrogen and deuterium gas</t>
  </si>
  <si>
    <t>10.1063/1.1146912</t>
  </si>
  <si>
    <t>2-s2.0-0342724362</t>
  </si>
  <si>
    <t>['¬© swets', 'tribelos townes', 'third segments', 'skusella freeman', 'single species', 'segmented antenna', 'parsimony analysis', 'lotic waters', 'larval six', 'immature stages', 'female genitalia', 'endochironomus kieffer', 'eastern australia', 'conochironomus freeman']</t>
  </si>
  <si>
    <t>Chironomidae | Diptera | Imparipecten | Phylogeny | Wood-mining</t>
  </si>
  <si>
    <t>The Australian endemic genus Imparipecten Freeman 1961 is revised, with descriptions newly provided for the immature stages. The single species, Imparipecten pictipes Freeman 1961, which mines immersed wood as a larva, is found in lotic waters in eastern Australia from northern New South Wales to Tasmania. A postulated phylogenetic relationship to Endochironomus Kieffer and Tribelos Townes (Freeman, 1961) is refuted by the female genitalia, the morphology of the immature stages and by parsimony analysis of combined life history data. The best substantiated phylogenetic hypothesis has Imparipecten lying within a grouping that includes Paratendipes Kieffer, Conochironomus Freeman and Skusella Freeman - a monophyletic grouping defined by the possession of a larval six-segmented antenna with Lauterborn organs alternate on the second and third segments. ¬© Swets &amp; Zeitlinger.</t>
  </si>
  <si>
    <t>193-207</t>
  </si>
  <si>
    <t>Aquatic Insects</t>
  </si>
  <si>
    <t>60018945;60028279</t>
  </si>
  <si>
    <t>7005886366;7005210409</t>
  </si>
  <si>
    <t>Cranston, Peter S.;Hardwick, Rod A.</t>
  </si>
  <si>
    <t>;Canberra</t>
  </si>
  <si>
    <t>Water Technology Australia;CSIRO Entomology</t>
  </si>
  <si>
    <t>60028279;60018945</t>
  </si>
  <si>
    <t>Cranston P.</t>
  </si>
  <si>
    <t>The immature stages and phylogeny of Imparipecten Freeman, an Australian endemic genus of wood-mining chironomid (Diptera)</t>
  </si>
  <si>
    <t>10.1080/01650429609361623</t>
  </si>
  <si>
    <t>2-s2.0-0343593358</t>
  </si>
  <si>
    <t>University of Fort Hare</t>
  </si>
  <si>
    <t>UFH</t>
  </si>
  <si>
    <t>['technique provides', 'range conditions', 'practical method', 'periods dominated', 'one hundred', 'line plugs', 'higher incidence', 'equipment failure', 'electrical problems', 'electrical disconnection', 'browsing activity', 'antenna problems', '7 %)', '20 %),', '12 %).', '1 year']</t>
  </si>
  <si>
    <t>Equipment evaluation | Goats | Oesophageal fistula valve</t>
  </si>
  <si>
    <t>The remote control system for the collection of multiple oesophageal fistula samples was evaluated under range conditions. A total of 1027 fistula valve samples were collected from three fistulated goats over a period of 1 year, totalling 105 animal sampling days. On average, 9.9 extrusa samples were collected per animal per day. One hundred (9.7%) of the 1027 sampling attempts failed, due to blockage of the valve. In addition to the blockages, a total of 138 equipment failures were recorded which resulted from electrical disconnection (68%), dislodgement of the valve (20%), and battery or antenna problems (12%). The majority of the electrical problems were due to disconnection of the in-line plugs, whose reassembly restored full function to the valve. Generally, a higher incidence of blockages was recorded during grazing, while equipment failure mainly occurred during periods dominated by browsing activity. Notwithstanding the relatively high rate of equipment failure, this technique provides a practical method for the collection of multiple oesophageal fistula samples throughout the day without disturbing the animal's normal feeding behaviour.</t>
  </si>
  <si>
    <t>Small Ruminant Research</t>
  </si>
  <si>
    <t>60005341;60005341;60010499;60005341</t>
  </si>
  <si>
    <t>11042084700;7102136663;6602736501;11042101900</t>
  </si>
  <si>
    <t>Raats, J. G.;Webber, L.;Tainton, N. M.;Pepe, D.</t>
  </si>
  <si>
    <t>South Africa;South Africa</t>
  </si>
  <si>
    <t>Durban;Alice</t>
  </si>
  <si>
    <t>University of KwaZulu-Natal;University of Fort Hare</t>
  </si>
  <si>
    <t>60010499;60005341</t>
  </si>
  <si>
    <t>Raats J.</t>
  </si>
  <si>
    <t>An evaluation of the equipment for the oesophageal fistula valve technique</t>
  </si>
  <si>
    <t>10.1016/0921-4488(95)00834-9</t>
  </si>
  <si>
    <t>2-s2.0-0343709024</t>
  </si>
  <si>
    <t>['year 2000', 'virgo detector', 'main sources', 'gravitational waves', 'direct observation', 'detector principle', 'data taking']</t>
  </si>
  <si>
    <t>The Virgo detector will be a 3 km long interferometer antenna with a design sensitivity aiming at the direct observation of gravitational waves.The construction of this detector which will be installed near Pisa is under way. The data taking should start in year 2000 with a design sensitivity close to hÃÑ ‚âÉ 10-23Hz-1/2. The motivations, detector principle, main sources of noise and status of the experiment are presented.</t>
  </si>
  <si>
    <t>107-109</t>
  </si>
  <si>
    <t>60025171;60025171;60025171;60025171;60025171;60025171;60025171;60025171;60025171;60025171;60025171;60016340;60016340;60016340;60023578;60023578;60023578;60023578;60017293;60017293;60017293;60017293;60017293;60017293;60017293;60017293;60017293;60017293;60017293;60073296;60073296;60073296;60073296;60073296;60073296;60073296;60073296;60073296;60073296;60073296;60073296;60073296;60073296;60073296;100767348;100767348;100767348;100767348;60114762;60114762;60114762;60114762;60114762;60030674;60030674;60030674;60030674;60030674;60030674;60030674;60030674;60030674;60030674;60030674;60030674;60030674;60030674;60030674;60030674;60030674;60030674;60030674;60030674;60030674;60030674;60030674;60030674;60032350;60032350;60032350;60032350</t>
  </si>
  <si>
    <t>57206317408;6506522887;16019452800;56212286300;23050178500;7003852682;6701785706;6603175351;35866842100;8731751700;6603806340;7003875592;57190707470;6601996196;7004889352;55675222427;8731753900;6508116045;7101880997;36122816200;7003777189;36122811800;6602534264;7101714713;7007062484;7005097043;56262970900;7202429853;7004946778;36122305200;7003573392;35227002200;7007172254;7004325670;35355338200;35227388100;7004310344;57212486748;36123116600;34768301300;7004823317;7801592510;36123936000;57223680419;6701629586;6602133447;55601903700;6701625694;7004706912;7006790004;6602160488;7006943719;57217426251;6701479315;57220432599;35225713700;35227009000;6603424528;6603948191;36124219400;35227185800;7005683393;56448239800;22943966700;7005997443;35225772100;57213256989;6508121515;7006390922;57225467377;35272707300;56448183900;12763109500;7003569996;22035952900;56248836100;35315212300;7003816910;7006707028;7003636273;7103269533</t>
  </si>
  <si>
    <t>Caron, B.;Dominjon, A.;Drezen, C.;Flaminio, R.;Grave, X.;Marion, F.;Massonnet, L.;Mehmel, C.;Morand, R.;Mours, B.;Yvert, M.;Babusci, D.;Giordano, G.;Matone, G.;Mackowski, J. M.;Napolitano, M.;Pinard, L.;Dognin, L.;Barone, F.;Galloni, E.;Di Fiore, L.;Flagiello, M.;Grado, A.;Longo, M.;Lops, M.;Marano, S.;Milano, L.;Russo, G.;Solimeno, S.;Acker, Y.;Brillet, A.;Bondu, F.;Brisson, V.;Cavalier, F.;Davier, M.;Heitmann, H.;Hello, P.;Jacquemet, M.;Latrach, L.;Le Diberder, F.;Man, N. C.;Manh, P. T.;Taubmann, M.;Vinet, J. Y.;Boccara, C.;Gleyzes, Ph;Roger, J. P.;Loriette, V.;Cagnoli, G.;Gammaitoni, L.;Kovalik, J.;Marchesoni, F.;Punturo, M.;Barsuglia, M.;Bernardini, M.;Braccini, S.;Bradaschia, C.;Del Fabbro, R.;De Salvo, R.;Di Virgilio, ;Ferrante, I.;Fidecaro, F.;Giassi, A.;Giazotto, A.;Gorini, G.;Holloway, L.;Lami, S.;Lapenna, P.;Losurdo, G.;Mancini, S.;Morganti, M.;Palla, F.;Pan, H. B.;Passuello, D.;Poggiani, R.;Torelli, G.;Zhang, Z.;Majorana, E.;Puppo, P.;Rapagnani, P.;Ricci, F.</t>
  </si>
  <si>
    <t>Italy;France;Italy;Italy;France;France;Italy;Italy;France</t>
  </si>
  <si>
    <t>Perugia;Orsay;Rome;Pisa;Annecy;Villeurbanne;Naples;Frascati;Paris</t>
  </si>
  <si>
    <t>Istituto Nazionale di Fisica Nucleare, Sezione di Perugia;Laboratoire de l'Acc√©l√©rateur Lin√©aire;Sapienza Universit√† di Roma;Scuola Normale Superiore di Pisa;Laboratoire d'Annecy-le-Vieux de Physique des Particules LAPP;Universit√© Claude Bernard Lyon 1;Universit√† degli Studi di Napoli Federico II;INFN, Laboratori Nazionali Di Frascati;Lab. de Spectrosc. en Lumiere P.</t>
  </si>
  <si>
    <t>60114762;60073296;60032350;60030674;60025171;60023578;60017293;60016340;100767348</t>
  </si>
  <si>
    <t>Caron B.</t>
  </si>
  <si>
    <t>Status of the VIRGO experiment</t>
  </si>
  <si>
    <t>10.1016/0920-5632(96)00220-4</t>
  </si>
  <si>
    <t>2-s2.0-0346830253</t>
  </si>
  <si>
    <t>NAS 5-32068</t>
  </si>
  <si>
    <t>['sources along', 'rights reserved', 'photometer installed', 'paper describes', 'marginal detections', 'kinematic effect', '2 mm', '1 mm']</t>
  </si>
  <si>
    <t>We report on observations of the Sunyaev-Zeldovich effect toward X-ray ROSAT clusters taken with a double-channel (1.2 and 2 mm) photometer installed at the focus of the 15 m Swedish ESO Submillimeter Telescope antenna in Chile. This paper describes the first results obtained for the high-z clusters S1077, A2744, and S295. Marginal detections were found for A2744, and at 1 mm for S1077. We discuss these data in terms of contamination of sources along the line of sight and give a constraint on the amplitude of the kinematic effect. cosmic microwave background ¬© 1996. American Astronomical Society. All rights reserved. Printed in U.S.A.</t>
  </si>
  <si>
    <t>2 PART II</t>
  </si>
  <si>
    <t>Andreani, P.</t>
  </si>
  <si>
    <t>Padua</t>
  </si>
  <si>
    <t>Vicolo Osservatorio 5</t>
  </si>
  <si>
    <t>Andreani P.</t>
  </si>
  <si>
    <t>Looking for the sunyaev-zeldovich effect toward distant rosat clusters of galaxies</t>
  </si>
  <si>
    <t>2-s2.0-0347063208</t>
  </si>
  <si>
    <t>['¬© 1996', 'uniform magnetoplasma', 'loop antenna', 'integrated heat', 'heated locally', 'heat convection', 'field lines', 'diffusion cool', 'diamagnetic drifts']</t>
  </si>
  <si>
    <t>Electrons are heated locally and temporally in a uniform magnetoplasma by applying a short current pulse to a loop antenna. The resultant heat pulse, satisfying electron MHD conditions (œâ‚àí1ce ‚â™ Œît ‚â™ œâ‚àí1ci), generates helicity due to twisting of field lines by diamagnetic drifts. Heat convection and diffusion cool the pulse, which reduces its propagation to zero. The stationary temperature profile decays by cross-field transport conserving volume-integrated heat. ¬© 1996 The American Physical Society.</t>
  </si>
  <si>
    <t>1469-1472</t>
  </si>
  <si>
    <t>7004643397;7005745994</t>
  </si>
  <si>
    <t>Stenzel, R. L.;Urrutia, J. M.</t>
  </si>
  <si>
    <t>Stenzel R.</t>
  </si>
  <si>
    <t>Helicity and transport in electron MHD heat pulses</t>
  </si>
  <si>
    <t>10.1103/PhysRevLett.76.1469</t>
  </si>
  <si>
    <t>2-s2.0-0347201120</t>
  </si>
  <si>
    <t>['uniform magnetoplasma', 'transport coefficients', 'time dependence', 'temperature enhancement', 'loop antenna', 'high sensitivity', 'heated locally', 'heat transport', 'flux tube', 'experimental conditions', 'electron temperature', 'disk electrode', '5 ev', '), electrons']</t>
  </si>
  <si>
    <t>In a uniform magnetoplasma (n‚âÉ1011 cm-3, kTe‚â•0.5 eV, B0‚â•15 G, 1 m √ó 2.5 m), electrons are heated locally and temporally by applying a short current pulse to a loop antenna or disk electrode. Electron magnetohydrodynamics characterize the experimental conditions. After the end of the applied current pulse and whistler wave transients, a current system driven by temperature gradients remains embedded in the plasma. The current system exhibits helicity. The associated electron drifts convect heat out of the flux tube. From diamagnetic field measurements, the decay of the electron temperature is obtained with high sensitivity (ŒîkTe‚âÉ0.001 eV). The heat transport is inferred from the space-time dependence of the electron temperature. The temperature enhancement is confined to a channel whose length depends on heat input since the transport coefficients are temperature-dependent. ¬©1996 American Institute of Physics.</t>
  </si>
  <si>
    <t>2599-2609</t>
  </si>
  <si>
    <t>Pulsed currents carried by whistlers. VII. Helicity and transport in heat pulses</t>
  </si>
  <si>
    <t>10.1063/1.872079</t>
  </si>
  <si>
    <t>2-s2.0-0347639510</t>
  </si>
  <si>
    <t>['terrestrial station', 'station away', 'significant interference', 'rapid elimination', 'rain scatter', 'radio regulations', 'r recommendations', 'paper describes', 'ordination process', 'ordination procedure', 'operational concern', 'many years', 'main reason', 'low probability', 'large co', 'frequency co', 'experimental evidence', 'exact intersection', 'azimuth bearing', 'avoidance angle', 'appendix 28']</t>
  </si>
  <si>
    <t>Auxiliary contours | Avoidance angle | Co-ordination method | Hydrometeor scatter interference</t>
  </si>
  <si>
    <t>For many years, hydrometeor scatter interference has not been considered to be of operational concern in the microwave region despite the large co-ordination areas produced by Appendix 28 of the Radio Regulations and by the ITU-R Recommendations, and despite the experimental evidence of rain scatter that supports the basic propagation models contained in the procedure. The main reason for this is the low probability of exact intersection between the transmitter and the receiver main beams assumed by the intentionally conservative co-ordination procedure. This paper describes a method for deriving additional contours based on avoidance angle, this being the angle of the earth-station away from the azimuth bearing of the terrestrial station. Thus, knowledge of the relevant antenna bearings can lead to the rapid elimination from further consideration of stations where the risk of significant interference is remote. Results for two representative earth stations are presented, which highlight the value of including this procedure in the frequency co-ordination process.</t>
  </si>
  <si>
    <t>63-69</t>
  </si>
  <si>
    <t>60023254;60023254;101620624</t>
  </si>
  <si>
    <t>7003653764;7201462545;57213390788</t>
  </si>
  <si>
    <t>Thurai, M.;Goddard, J. W.F.;Lundborg, P.</t>
  </si>
  <si>
    <t>United Kingdom;Switzerland</t>
  </si>
  <si>
    <t>Didcot;Geneve</t>
  </si>
  <si>
    <t>Rutherford Appleton Laboratory;Radiocommunication Bureau</t>
  </si>
  <si>
    <t>60023254;101620624</t>
  </si>
  <si>
    <t>Thurai M.</t>
  </si>
  <si>
    <t>A procedure for determining auxiliary co-ordination contours for hydrometeor scatter interference</t>
  </si>
  <si>
    <t>10.1002/(SICI)1099-1247(199601)14:1&lt;63::AID-SAT530&gt;3.0.CO;2-2</t>
  </si>
  <si>
    <t>2-s2.0-0347888437</t>
  </si>
  <si>
    <t>['yield temperature', 'structure relationship', 'stable resonators', 'recent progress', 'pass filters', 'microwave ceramics', 'making co', 'higher permittivity', 'high permittivity']</t>
  </si>
  <si>
    <t>High-permittivity ceramics make it possible to noticeably miniaturize passive microwave devices. These ceramics must fulfil the requirements of high permittivity, very low dielectric losses and an extremely low temperature dependence of permittivity to yield temperature-stable resonators. Recent progress has been made in understanding the physics of microwave ceramics, particularly the property-structure relationship, in developing new materials with higher permittivity, better temperature stability and considerably lower sintering temperature, and in making co-fired multilayer devices possible, as well as in developing new microwave devices such as oscillators, antennas and band-pass filters.</t>
  </si>
  <si>
    <t>715-731</t>
  </si>
  <si>
    <t>Current Opinion in Solid State and Materials Science</t>
  </si>
  <si>
    <t>Wersing, Wolfram</t>
  </si>
  <si>
    <t>Siemens AG</t>
  </si>
  <si>
    <t>Wersing W.</t>
  </si>
  <si>
    <t>Microwave ceramics for resonators and filters</t>
  </si>
  <si>
    <t>S1359028696800568</t>
  </si>
  <si>
    <t>10.1016/S1359-0286(96)80056-8</t>
  </si>
  <si>
    <t>2-s2.0-0642279785</t>
  </si>
  <si>
    <t>['study shows', 'projected sensitivities', 'main features', 'like virgo', 'good chance', 'astrophysical sources', '558 pulsars']</t>
  </si>
  <si>
    <t>The main features of continuous gravitational radiation bathing the Earth has been evaluated for a set of 558 pulsars. In particular, the maximum gravitational wave background and the maximum gravitational wave emission have been evaluated for each source and compared with the projected sensitivities of the planned Earth based very long baseline interferometric antennas for gravitational wave detection, like VIRGO and LIGO. This study shows that such detectors have a good chance of detecting gravitational waves emitted from this class of astrophysical sources. ¬© 1996 Plenum Publishing Corporation.</t>
  </si>
  <si>
    <t>613-631</t>
  </si>
  <si>
    <t>General Relativity and Gravitation</t>
  </si>
  <si>
    <t>60008088;60017293-60113231;60113231;60113231;60017293-60113231;60017293-60113231;60113231-60020261</t>
  </si>
  <si>
    <t>6602971868;7101880997;56243143200;7003777189;6602534264;56262970900;7202429853</t>
  </si>
  <si>
    <t>Velloso, Walter;Barone, Fabrizio;Calloni, Enrico;Di Fiore, Luciano;Grado, Aniello;Milano, Leopoldo;Russo, Guido</t>
  </si>
  <si>
    <t>Italy;Italy;Italy;Brazil</t>
  </si>
  <si>
    <t>Naples;Rende;Naples;Sao Paulo</t>
  </si>
  <si>
    <t>Istituto Nazionale di Fisica Nucleare, Sezione di Napoli;Universit√† della Calabria;Universit√† degli Studi di Napoli Federico II;Universidade de S√£o Paulo</t>
  </si>
  <si>
    <t>60113231;60020261;60017293;60008088</t>
  </si>
  <si>
    <t>Velloso W.</t>
  </si>
  <si>
    <t>Earth-based gravitational wave detection from pulsars</t>
  </si>
  <si>
    <t>10.1007/BF02105070</t>
  </si>
  <si>
    <t>2-s2.0-0642355008</t>
  </si>
  <si>
    <t>['resonant antennas', 'possible plans']</t>
  </si>
  <si>
    <t>The principles of the gravitational wave detection by means of resonant antennas are illustrated and a review of the resonant antenna experiments in the world is given. Possible plans for the future resonant antennas are indicated.</t>
  </si>
  <si>
    <t>91-95</t>
  </si>
  <si>
    <t>Pizzella, Guido</t>
  </si>
  <si>
    <t>Universit√† degli Studi di Roma "Tor Vergata"</t>
  </si>
  <si>
    <t>Pizzella G.</t>
  </si>
  <si>
    <t>Resonant detectors for gravitational waves</t>
  </si>
  <si>
    <t>10.1016/0920-5632(96)00216-2</t>
  </si>
  <si>
    <t>2-s2.0-10444231303</t>
  </si>
  <si>
    <t>['two detectors', 'shown together', 'multihadron showers', 'expected number', 'energy hadrons', 'data analysis']</t>
  </si>
  <si>
    <t>The gravitational wave antenna NAUTILUS has been provided with a cosmic-ray veto system.The expected number of events from the interactions of high-energy hadrons and muons and multihadron showers with the antenna are shown together with examples from the data analysis of the search for coincidences between the two detectors.</t>
  </si>
  <si>
    <t>101-103</t>
  </si>
  <si>
    <t>60021660;60027509-60021660;60021660-60021199;60018783;60016340;60032350-60021660;60027509-60021660;60021660;60032350-60021660;60016340;60016340;60027509-60021660;60016340;60027509-60021660;60032350-60021660;60027509;60016340-60027509;60032350-60021660;60032350-60021660;60016340;60021660-60021199;60021660-60021199;60016340</t>
  </si>
  <si>
    <t>8728100700;7004985710;7004641893;55385270200;6506991678;56236475400;7005568912;7003483214;55154676300;56956401100;57219739331;7003738313;6603873146;7004081253;7004243218;35227796100;7003386560;7003636273;7103269533;57225709988;6701660944;6603743635;12546147800</t>
  </si>
  <si>
    <t>Astone, P.;Bassan, M.;Bonifazi, P.;Carelli, P.;Castellazzi, D.;Cosmelli, C.;Coccia, E.;Fafone, V.;Frasca, S.;Marini, A.;Mazzitelli, G.;Modena, I.;Modestino, G.;Moleti, A.;Pallottino, G. V.;Papa, M. A.;Pizzella, G.;Rapagnani, P.;Ricci, F.;Ronga, F.;Terenzi, R.;Visco, M.;Votano, L.</t>
  </si>
  <si>
    <t>Italy;Italy;Italy;Italy;Italy;Italy</t>
  </si>
  <si>
    <t>Rome;Rome;Rome;Rome;L'Aquila;Frascati</t>
  </si>
  <si>
    <t>Sapienza Universit√† di Roma;Universit√† degli Studi di Roma "Tor Vergata";Istituto Nazionale di Fisica Nucleare - INFN;Consiglio Nazionale delle Ricerche;Universit√† degli Studi dell'Aquila;INFN, Laboratori Nazionali Di Frascati</t>
  </si>
  <si>
    <t>60032350;60027509;60021660;60021199;60018783;60016340</t>
  </si>
  <si>
    <t>Astone P.</t>
  </si>
  <si>
    <t>Cosmic-ray-induced cascades on the ultracryogenic antenna NAUTILUS</t>
  </si>
  <si>
    <t>10.1016/0920-5632(96)00218-6</t>
  </si>
  <si>
    <t>2-s2.0-10444288979</t>
  </si>
  <si>
    <t>['water jet', 'walking leg', 'tailflip away', 'tactile stimuli', 'swept forward', 'stimulated laterally', 'rostral stimuli', 'results demonstrate', 'result interpreted', 'response consistent', 'ranging animals', 'perceived direction', 'overall sensitivity', 'nonchelate decapods', 'mean responses', 'lateral edges', 'hydrodynamic stimuli', 'held laterally', 'foraging animals', 'field experiments', 'defensive function', 'current pulses', 'contralateral responses', 'caudal stimuli', 'caudal sector', 'backward direction', 'antennal flagella', '15 ¬∞).']</t>
  </si>
  <si>
    <t>The responses of the long, spiny, antennal flagella of the spiny lobster Panulirus argus to hyrodynamic and tactile stimuli were investigated. Experiments were performed in the dark and included videographic laboratory studies of small tethered lobsters (&lt;20 mm carapace length) and nighttime field observations of larger, subadult, foraging animals. The antennae are held laterally in both tethered and free-ranging animals. Water jets trigger bilateral antennal responses in which both flagella are swept forward for rostrally directed stimuli, backward for caudal stimuli, and in an intermediate backward direction when stimulated laterally. Mean response angles are greater for caudal stimuli (17¬∞-48¬∞) than for rostral stimuli (10¬∞-16¬∞), and lobsters exhibit lateralized sensitivity when jets are directed from the caudal sector, as indicated by larger ipsilateral responses-up to twice the amplitude of contralateral responses in field experiments. Untethered lobsters frequently turn the body in the direction of the water jet and tailflip away or tailflip without first turning. Tactile stimuli to the lateral edges of the antenna, carapace, walking leg, abdomen, and tailfan also trigger primarily backward sweeps of the antennae. Only the antennule and medial antennal receptive fields yield forward movements, and these elicit smaller responses (mean response ‚â§ 5¬∞) than in the backward direction (mean responses up to 15¬∞). Threshold tactile stimuli trigger exclusively ipsilateral responses; thus, lateralization is absolute. These results demonstrate that spiny lobsters accurately localize mechanosensory stimuli and direct their antennal flagella in the perceived direction, a response consistent with a defensive function of the antennae in these nonchelate decapods. Overall sensitivity is greates for hydrodynamic stimuli, a result interpreted as being important for the detection of and defense against large predatory fish whose nearby movements would generate broad, directional, water-current pulses.</t>
  </si>
  <si>
    <t>60030171;60025525-60019722;60002092</t>
  </si>
  <si>
    <t>7007036550;16146256400;6603840555</t>
  </si>
  <si>
    <t>Wilkens, Lon A.;Schmitz, Barbara;Herrnkind, William F.</t>
  </si>
  <si>
    <t>United States;Germany;Germany;United States</t>
  </si>
  <si>
    <t>St. Louis;Konstanz;Munich;Tallahassee</t>
  </si>
  <si>
    <t>University of Missouri-St. Louis;Universit√§t Konstanz;Technical University of Munich;Florida State University</t>
  </si>
  <si>
    <t>60030171;60025525;60019722;60002092</t>
  </si>
  <si>
    <t>Wilkens L.</t>
  </si>
  <si>
    <t>Antennal responses to hydrodynamic and tactile stimuli in the spiny lobster Panulirus argus</t>
  </si>
  <si>
    <t>10.2307/1542922</t>
  </si>
  <si>
    <t>2-s2.0-12644296016</t>
  </si>
  <si>
    <t>NAG 2-753</t>
  </si>
  <si>
    <t>['¬© 1996', 'weak broad', 'velocity emission', 'two locations', 'structure transition', 'slightly broadened', 'significant differences', 'rights reserved', 'photodissociation region', 'observed width', 'narrow emission', 'line profile', 'likely reflecting', 'irc2 region', 'excited gas', 'column density', '8 km', '3p2 fine', '220 k']</t>
  </si>
  <si>
    <t>Infrared: ISM: lines and bands | ISM: individual (M42) | Line: profiles</t>
  </si>
  <si>
    <t>We have used a laser heterodyne spectrometer to resolve the emission-line profile of the 63 Œºm 3P1-3P2 fine-structure transition of O I at two locations in M42. Comparison of the peak antenna temperature with that of the 158 Œºm C II fine-structure line shows that the gas kinetic temperature in the photodissociation region (PDR) near Œ∏1 C is 175-220 K, the density is greater than 2 √ó 105 cm-3, and the hydrogen column density is about 1.5 √ó 1022 cm-2. A somewhat lower temperature and column density are found in the IRc2 region, most likely reflecting the smaller UV flux. The observed width of the O I line is 6.8 km s-1 (FWHM) at Œ∏1 C, which is slightly broadened over the intrinsic line width by optical depth effects. No other significant differences between the O I and C II line profiles are seen, which shows that the narrow emission from both neutral atomic oxygen and ionized carbon comes from the PDR. The O I data do not rule out the possibility of weak broad-velocity emission from shock-excited gas at IRc2, but the C II data show no such effect, as expected from nonionizing shock models. ¬© 1996. The American Astronomical Society. All rights reserved.</t>
  </si>
  <si>
    <t>1 PART II</t>
  </si>
  <si>
    <t>6603815486;24555104500</t>
  </si>
  <si>
    <t>Boreiko, R. T.;Betz, A. L.</t>
  </si>
  <si>
    <t>Boreiko R.T.</t>
  </si>
  <si>
    <t>Heterodyne spectroscopy of the 63 Œºm O I line in M42</t>
  </si>
  <si>
    <t>10.1086/310094</t>
  </si>
  <si>
    <t>2-s2.0-12744275663</t>
  </si>
  <si>
    <t>['underlying dynamics', 'ultrafast bath', 'transient grating', 'transient absorption', 'time scale', 'three contributions', 'system involved', 'static inhomogeneity', 'room temperature', 'isolated lh2', 'intramolecular vibrations', 'found previously', 'fast component', 'exponential analysis', '800 fs', '), including']</t>
  </si>
  <si>
    <t>The underlying dynamics of the B800 absorption band in isolated LH2 of Rb. sphaeroides at room temperature is studied by transient absorption, transient grating, and photon echoes using 30 fs pulses. The energy transfer time from B800 to B850 is determined to be 800 fs, similar to the value reported previously. The three pulse stimulated photon echo identifies several important contributions to the B800 absorption line shape and thereby the dynamics of the system involved: several low frequency intramolecular vibrations, ultrafast bath (solvent and protein) responses, and static inhomogeneity longer than the time scale of B800 to B850 energy transfer make significant contributions. Transient absorption decay is nonexponential as found previously. It is argued that the fast component in the two-exponential analysis of the transient absorption signal originates from vibrational relaxation within the B800 absorption band. Calculations of the nonlinear signals based on the optical transition frequency correlation function, M(t), including all three contributions (intramolecular vibrations, ultrafast bath (solvent and protein) responses, and static inhomogeneity) are presented, and a form for M(f) is obtained by fitting the three pulse photon echo experimental data. and Notes.</t>
  </si>
  <si>
    <t>2399-2409</t>
  </si>
  <si>
    <t>Journal of Physical Chemistry</t>
  </si>
  <si>
    <t>60029278;60029278;60029278;60029278;60029278</t>
  </si>
  <si>
    <t>7004035449;7401503719;55682039800;7005318434;36936627600</t>
  </si>
  <si>
    <t>Joo, Taiha;Jia, Yiwei;Yu, Jae Young;Jonas, David M.;Fleming, Graham R.</t>
  </si>
  <si>
    <t>Chicago</t>
  </si>
  <si>
    <t>The University of Chicago</t>
  </si>
  <si>
    <t>Joo T.</t>
  </si>
  <si>
    <t>Dynamics in isolated bacterial light harvesting antenna (lh&lt;inf&gt;2&lt;/inf&gt;) of rhodobacter sphaeroides at room temperature</t>
  </si>
  <si>
    <t>10.1021/jp951652q</t>
  </si>
  <si>
    <t>2-s2.0-1542432461</t>
  </si>
  <si>
    <t>['wave antennae', 'readily conceived', 'pulsars could', 'light cylinder', 'give rise', 'coherent radiation', 'antenna theory']</t>
  </si>
  <si>
    <t>Plasmas | Pulsars: General | Radiation mechanisms: Nonthermal</t>
  </si>
  <si>
    <t>It has been suggested by Ardavan that the coherent radiation from pulsars could be due to current distributions corotating at superluminal phase speeds beyond the speed-of-light cylinder. Similar distributions moving at phase velocities exceeding the speed of light also occur in travelling-wave antennae. Pulsar models satisfying Ardavan's criteria are readily conceived in terms of antenna theory and are found not to give rise to the surprising radiation characteristics predicted by his analysis. Reasons for the failure of Ardavan's model are discussed.</t>
  </si>
  <si>
    <t>Hewish, A.</t>
  </si>
  <si>
    <t>Mullard Radio Astronomy Observatory</t>
  </si>
  <si>
    <t>Hewish A.</t>
  </si>
  <si>
    <t>Problems with the superluminal pulsar model</t>
  </si>
  <si>
    <t>10.1093/mnras/280.3.L27</t>
  </si>
  <si>
    <t>2-s2.0-1542506125</t>
  </si>
  <si>
    <t>['three species', 'subfamily entedoninae', 'species identification', 'possible reason', 'omphale haliday', 'new genus', 'male genitalia', 'male antenna', 'exceptional development', 'closely related', 'chalcid systematics', '.), planiscapus']</t>
  </si>
  <si>
    <t>A new genus of the subfamily Entedoninae (Hymenoptera: Chalcidoidea: Eulophidae), Perditorulus, is described. Male genitalia in species of this genus display extraordinary morphological differences to an extent which is unique in the Chalcidoidea, and the utility of this character and of male antenna in species identification is demonstrated. The value of male genitalia in chalcid systematics is discussed, and a possible reason for the exceptional development in Perditorulus is considered. Perditorulus includes thirty-three species, unless otherwise stated from Mexico: abruptus, angustatus, avirostris, bidenticulatus, bifidus, bilobus, calcaratus, crassiscapus, evanescens, falcispinus, faretus, flexilis, geniculatus, grandiculus, hastatus, insternatus, languidiscapus, longiparameratus, magnicaulis, mucronatus, parameratulus, penicillatus (Mexico, U.S.A., Canada), pilosus, pinguiscapus (U.S.A.), planiscapus, porcodon, punctiscapus, sinuiscapus, trispinus, unispinus, verticillatus, woolleyi (Mexico, U.S.A.), and zolnerowichi. Perditorulus is considered most closely related to Omphale Haliday.</t>
  </si>
  <si>
    <t>39-62</t>
  </si>
  <si>
    <t>Systematic Entomology</t>
  </si>
  <si>
    <t>Hansson, Christer</t>
  </si>
  <si>
    <t>Hansson C.</t>
  </si>
  <si>
    <t>A new genus of Eulophidae (Hymenoptera: Chalcidoidea) with remarkable male genitalia</t>
  </si>
  <si>
    <t>10.1111/j.1365-3113.1996.tb00598.x</t>
  </si>
  <si>
    <t>2-s2.0-1542679812</t>
  </si>
  <si>
    <t>['new species', 'hanseniella magna']</t>
  </si>
  <si>
    <t>A new species of Symphyla, Hanseniella magna, is described from two Tasmanian caves. It is the largest symphylan ever collected and has exceptionally elongate antennae, claws and cerci.</t>
  </si>
  <si>
    <t>203-207</t>
  </si>
  <si>
    <t>Scheller, U.</t>
  </si>
  <si>
    <t>H√§ggeboholm</t>
  </si>
  <si>
    <t>Scheller U.</t>
  </si>
  <si>
    <t>A New Troglobitic Species of Hanseniella Bagnall (Symphyla: Scutigerellidae) from Tasmania</t>
  </si>
  <si>
    <t>10.1111/j.1440-6055.1996.tb01391.x</t>
  </si>
  <si>
    <t>2-s2.0-1542745150</t>
  </si>
  <si>
    <t>['sensitized emission', 'pyrenyl excimer', 'phenoxy group', 'novel series', 'naphthyl monomer', 'methyl groups', 'labeled dendrons', 'g .,', 'fluorescence spectra', 'fluorescence lifetimes', 'dendron backbone', 'covalently attached', 'control methyl', 'capped dendrons', '310 nm', '284 nm']</t>
  </si>
  <si>
    <t>A novel series of polyether dendrimer segments (dendrons) end-capped with pyrenyl, naphthyl, or methyl groups has been prepared by a convergent growth method. Steady-state fluorescence measurements indicate the absence of intramolecular naphthalene excimer in the naphthyl-capped dendrons. However, in the pyrenyl-capped dendrons, excimer emission predominates. Fluorescence from both the naphthyl monomer and pyrenyl excimer are quenched when a suitable electron donor (e.g., a 3-[dimethylamino]phenoxy group) is covalently attached at the dendron focal point. No sensitized emission from the dendron backbone is observed in the chromophore-labeled dendrons, although the control methyl-capped dendron fluoresces weakly at 310 nm when excited at 284 nm. Absorption and fluorescence spectra, fluorescence quantum yields, and fluorescence lifetimes for the chromophore-labeled dendrons axe reported.</t>
  </si>
  <si>
    <t>4354-4360</t>
  </si>
  <si>
    <t>60013372;60013372</t>
  </si>
  <si>
    <t>7402286674;35473511600</t>
  </si>
  <si>
    <t>Stewart, Gina M.;Fox, Marye Anne</t>
  </si>
  <si>
    <t>Stewart G.</t>
  </si>
  <si>
    <t>Chromophore-labeled dendrons as light harvesting antennae</t>
  </si>
  <si>
    <t>10.1021/ja954021i</t>
  </si>
  <si>
    <t>2-s2.0-15844398917</t>
  </si>
  <si>
    <t>['quasispherical antenna', 'preliminary results', 'general procedure', 'coupled motion', 'also presented']</t>
  </si>
  <si>
    <t>We discuss a general procedure to find the coupled motion of a set of resonant transducers attached to a spherical GW detector, and present some preliminary results. A new specific proposal for a polyhedric, quasispherical antenna is also presented.</t>
  </si>
  <si>
    <t>116-118</t>
  </si>
  <si>
    <t>35607588100;57200717641</t>
  </si>
  <si>
    <t>Lobo, J. Alberto;Serrano, M. Angeles</t>
  </si>
  <si>
    <t>Lobo J.A.</t>
  </si>
  <si>
    <t>New ideas for a transducer layout in a spherical GW antenna</t>
  </si>
  <si>
    <t>092056329600223X</t>
  </si>
  <si>
    <t>10.1016/0920-5632(96)00223-x</t>
  </si>
  <si>
    <t>2-s2.0-17144444772</t>
  </si>
  <si>
    <t>['waveguide receivers', 'substrate lens', 'sis junctions', 'several octaves', 'planar self', 'periodic antenna', 'noise amplifier', 'mixer uses', 'junction resistance', 'junction capacitances', 'current density', 'cooled low', 'complementary log', 'balun transformer', 'balanced way', 'antenna impedance', '90 k', '130 k', '110 ghz', '101 ghz', '10 œºm2']</t>
  </si>
  <si>
    <t>We designed and tested a quasi-optical SIS mixer that incorporates a substrate lens for the 100 GHz band. The mixer uses a planar self-complementary log-periodic antenna with an integrated tuning circuit. The antenna has a frequency independent impedance of around 114 Œ© over several octaves. The tuning circuit consists of two SIS junctions connected in parallel through a superconducting stripline inductor for tuning out the junction capacitances and a Œª/4 impedance transformer for matching the junction resistance to the antenna impedance. The SIS junctions are Nb/AlOx/Nb and have an area of 10 Œºm2 and a current density of 1.7 kA cm-2. The IF output from the mixer is brought out in a balanced way at each edge of the antenna, and is coupled to a cooled low-noise amplifier through a balun transformer by using a 180¬∞ hybrid coupler. A double-sideband receiver noise temperature less than 130 K was measured from 85 to 110 GHz. The best noise temperature was 90 K at 101 GHz, which is the same as for waveguide receivers. ¬© 1996 IOP Publishing Ltd.</t>
  </si>
  <si>
    <t>4A</t>
  </si>
  <si>
    <t>Superconductor Science and Technology</t>
  </si>
  <si>
    <t>60032325;60029701;60032325;60032325</t>
  </si>
  <si>
    <t>55555308200;55628560674;7102838221;8352937800</t>
  </si>
  <si>
    <t>Uzawa, Y.;Noguchi, T.;Kawakami, A.;Wang, Z.</t>
  </si>
  <si>
    <t>Quasi-optical log-periodic antenna SIS mixers for the 100 GHz band</t>
  </si>
  <si>
    <t>10.1088/0953-2048/9/4A/036</t>
  </si>
  <si>
    <t>2-s2.0-18744387591</t>
  </si>
  <si>
    <t>['wire structures', 'technique utilizes', 'mom approach', 'interior domains', 'hybrid technique', 'fine features', 'field version', 'fem hybridization', 'fem formulation', 'element method', 'domain exterior', 'conducting body', 'also analyzed']</t>
  </si>
  <si>
    <t>Cavity-backed patch antenna | Finite-element method | Hybrid techniques | Large conducting bodies | Method of moments</t>
  </si>
  <si>
    <t>A hybrid technique that combines the method of moments (MoM) with the finite-element method (FEM) is presented in this article for the analysis of cavity-backed patch antennas embedded in a conducting body. The technique utilizes the MoM approach in the domain exterior to the cavities, and a scattered-field version of the FEM formulation in the interior domains, which may contain material inhomogeneities. Fine features in the interior domains, such as thin-wire structures or coaxial cable feeds, are also analyzed with the MoM / FEM hybridization. ¬© 1996 John Wiley &amp; Sons, Inc.</t>
  </si>
  <si>
    <t>255-258</t>
  </si>
  <si>
    <t>6603035906;55197051100</t>
  </si>
  <si>
    <t>Pekel, √ú;Mittra, R.</t>
  </si>
  <si>
    <t>Pekel U.</t>
  </si>
  <si>
    <t>A hybrid MoM/FEM technique for the analysis of cavity-backed patch antennas embedded in large conducting surfaces</t>
  </si>
  <si>
    <t>10.1002/(SICI)1098-2760(19960805)12:5&lt;255::AID-MOP3&gt;3.0.CO;2-9</t>
  </si>
  <si>
    <t>2-s2.0-19944423464</t>
  </si>
  <si>
    <t>['‚ äô', '¬© 1996', 'velocity field', 'star formation', 'sight inferred', 'shocks associated', 'sh 235', 'sh 140', 'rights reserved', 'relative motions', 'opacity broadening', 'motions along', 'molecular mass', 'localized sites', 'following limits', 'emitting regions', 'column density', 'clump properties', 'better understand', 'antenna temperature', '13co j', '0 emission']</t>
  </si>
  <si>
    <t>H II regions | ISM: clouds | ISM: kinematics and dynamics | ISM: molecules | Line: profiles</t>
  </si>
  <si>
    <t>Images of 12CO and 13CO J = 1-0 emission from the molecular clouds associated with the optical H II regions Sh 155, Sh 235, and Sh 140 are presented to better understand the interstellar gas conditions associated with regions of massive star formation. In the vicinity of the H II regions, there is evidence for the compression of ambient molecular material from shocks associated with the expansion of the ionized gas component and the near complete photoionization or photodissociation of molecular material within the H II region. However, the images also show that most of the molecular mass of the clouds resides within the extended, low column density regions well removed from the localized sites of star formation. Each cloud is characterized by a global line width which is dominated by the relative motions between resolved cloud substructures rather than motions along the line of sight inferred from individual profile line widths. We identify a relationship of the observed profile line widths with molecular gas column density which is consistent with opacity broadening of an intrinsic line width nearly independent with column density. Thus any tendency for neighboring emitting components to be at the same velocity (i.e., spatial coherence to the velocity field) must be weak or absent within CO-emitting regions of these clouds. In the context of a clumpy cloud medium, we use the variations of profile line width and antenna temperature with column density to derive the following limits for clump properties: clump masses less than 0.01 M‚äô, clump sizes less than 4 √ó 1016 cm, and clump volume densities greater than 1 √ó 104 cm-3. ¬© 1996. The American Astronomical Society. All rights reserved.</t>
  </si>
  <si>
    <t>630-641</t>
  </si>
  <si>
    <t>60014313;60019537;60014313</t>
  </si>
  <si>
    <t>7004515774;24758108100;36500962300</t>
  </si>
  <si>
    <t>Heyer, Mark H.;Carpenter, John M.;Ladd, E. F.</t>
  </si>
  <si>
    <t>Honolulu;Amherst MA</t>
  </si>
  <si>
    <t>University Hawaii Institute for Astronomy;University of Massachusetts Amherst</t>
  </si>
  <si>
    <t>60019537;60014313</t>
  </si>
  <si>
    <t>Heyer M.H.</t>
  </si>
  <si>
    <t>Giant molecular cloud complexes with optical H II regions:&lt;sup&gt;12&lt;/sup&gt;CO and&lt;sup&gt;13&lt;/sup&gt;CO observations and global cloud properties</t>
  </si>
  <si>
    <t>10.1086/177277</t>
  </si>
  <si>
    <t>2-s2.0-21344440187</t>
  </si>
  <si>
    <t>['¬© 1996', 'walker spacetimes', 'stochastic background', 'rights reserved', 'proper motions', 'proper motion', 'periodic variations', 'pattern serves', 'observed direction', 'may also', 'gravitational waves', 'gravitational radiation', 'given phase', 'given direction', 'distant sources', 'direction appears', 'curved friedmann', 'cosmological background', 'characteristic pattern', 'astrometric observations', 'apparent positions', 'also show']</t>
  </si>
  <si>
    <t>Astrometry | Cosmology: theory | Gravitation | Techniques: interferometric | Waves</t>
  </si>
  <si>
    <t>Gravitational waves affect the observed direction of light from distant sources. At telescopes, this change in direction appears as periodic variations in the apparent positions of these sources on the sky; that is, as proper motion. A wave of a given phase, traveling in a given direction, produces a characteristic pattern of proper motions over the sky. Comparison of observed proper motions with this pattern serves to test for the presence of gravitational waves. A stochastic background of waves induces apparent proper motions with specific statistical properties, and so may also be sought. In this paper we consider the effects of a cosmological background of gravitational radiation on astrometric observations. We derive an equation for the time delay measured by two antennae observing the same source in an Einstein-de Sitter spacetime containing gravitational radiation. We also show how to obtain similar expressions for curved Friedmann-Robertson-Walker spacetimes. ¬© 1996. The American Astronomical Society. All rights reserved.</t>
  </si>
  <si>
    <t>566-577</t>
  </si>
  <si>
    <t>60020680;60029241;60020680;60019200;60019200</t>
  </si>
  <si>
    <t>12772619300;7003551166;7005755208;7003329664;6602757758</t>
  </si>
  <si>
    <t>Pyne, Ted;Gwinn, Carl R.;Birkinshaw, Mark;Eubanks, T. Marshall;Matsakis, Demetrios N.</t>
  </si>
  <si>
    <t>Santa Barbara;Cambridge;Washington, D.C.</t>
  </si>
  <si>
    <t>University of California, Santa Barbara;Harvard-Smithsonian Center for Astrophysics;US Naval Observatory</t>
  </si>
  <si>
    <t>60029241;60020680;60019200</t>
  </si>
  <si>
    <t>Pyne T.</t>
  </si>
  <si>
    <t>Gravitational radiation and very long baseline interferometry</t>
  </si>
  <si>
    <t>10.1086/177443</t>
  </si>
  <si>
    <t>2-s2.0-21344441181</t>
  </si>
  <si>
    <t>['‚ àº30', 'œ ©', '¬© 1996', 'use simulations', 'tuning argument', 'tidal tails', 'still consistent', 'simulations imply', 'satellite kinematics', 'rights reserved', 'results conflict', 'prograde encounters', 'predict much', 'parent galaxies', 'orbital energies', 'ngc 4038', 'model galaxies', 'milky way', 'merging galaxies', 'mass ratios', 'mass galaxies', 'lower bound', 'less striking', 'less massive', 'favored values', 'favorable conditions', 'dark halos', 'best cases', 'also look', '100 kpc', '1 cosmologies']</t>
  </si>
  <si>
    <t>Dark matter | Galaxies: Halos | Galaxies: Interactions | Galaxies: Structure</t>
  </si>
  <si>
    <t>We use simulations of merging galaxies to explore the sensitivity of the morphology of tidal tails to variations of the halo mass distributions in the parent galaxies. Our goal is to constrain the mass of dark halos in well-known merging pairs. We concentrate on prograde encounters between equal-mass galaxies that represent the best cases for creating tidal tails, but we also look at systems with different relative orientations, orbital energies, and mass ratios. As the mass and extent of the dark halo increase in the model galaxies, the resulting tidal tails become shorter, less massive, and less striking, even under the most favorable conditions for producing these features. Our simulations imply that the observed merging galaxies with long tidal tails (‚àº50-100 kpc) such as NGC 4038/39 (the Antennae) and NGC 7252 probably have halo: disk + bulge mass ratios less than 10:1. These results conflict with the favored values of the dark halo mass of the Milky Way derived from satellite kinematics and the tuning argument, which give a halo: disk +bulge mass ratio of ‚àº30:1. However, the lower bound of the estimated dark halo mass in the Milky Way (mass ratio ‚àº10:1) is still consistent with the inferred tidal tail galaxy masses. Our results also conflict with the expectations of Œ© = 1 cosmologies such as CDM, which predict much more massive and extended dark halos. ¬© 1996. Tbc American Astronomical Society. All rights reserved.</t>
  </si>
  <si>
    <t>576-593</t>
  </si>
  <si>
    <t>60024941;60024941-60005248;60024941</t>
  </si>
  <si>
    <t>7004676579;7003348013;57203088154</t>
  </si>
  <si>
    <t>Dubinski, John;Christopher Mihos, J.;Hernquist, Lars</t>
  </si>
  <si>
    <t>Santa Cruz;Baltimore</t>
  </si>
  <si>
    <t>University of California, Santa Cruz;Johns Hopkins University</t>
  </si>
  <si>
    <t>60024941;60005248</t>
  </si>
  <si>
    <t>Dubinski J.</t>
  </si>
  <si>
    <t>Using tidal tails to probe dark matter halos</t>
  </si>
  <si>
    <t>10.1086/177174</t>
  </si>
  <si>
    <t>2-s2.0-21344448575</t>
  </si>
  <si>
    <t>['snake ."', 'rights reserved', 'requisite elements', 'one end', 'northern extreme', 'molecular emission', 'mg strength', 'magnetohydrodynamic response', 'hypothesized interaction', 'gas within', 'free electrons', 'copious supply', 'also known', '50 km', '100 km']</t>
  </si>
  <si>
    <t>Galaxy: Center | H II regions | ISM: Individual (G359.1 -0.2) | Radio lines: ISM</t>
  </si>
  <si>
    <t>We report the discovery of an H II region/molecular cloud complex toward the northern extreme of the Galactic center nonthermal filament G359.1-0.2, also known as the "Snake." The 12CO and 13CO molecular emission, observed with the 10.4 m antenna of the Caltech Submillimeter Observatory, arises from several massive clumps situated near one end of the Snake and surrounding the H II complex. The high velocities (-180 to -100 km s-1) and large line widths (25-50 km s-1) of the molecular emission are characteristic of gas within the Galactic center region. Moreover, the systematically arranged velocities of the individual molecular clumps imply that they belong to a common kinematic system. Association between the cloud, the filament, and the H II region is suggested by the data. An anticorrelation between the filament and the molecular emission, where the filament is superposed on the cloud, is attributed to interaction between the two. The H79a recombination line, observed with the 100 m Effelsberg antenna toward the H II complex, is centered at a velocity (-180 km s-1) similar to that of the surrounding molecular gas. By revealing a candidate energy source for one of the nonthermal Galactic center radio filaments, this study provides support for the hypothesis that these filaments are manifestations of strong vertical field lines (of mG strength) illuminated by the magnetohydrodynamic response to a collision with a magnetized molecular cloud. According to this hypothesis, reconnection of magnetic field lines at an ionized cloud surface is responsible for acceleration of electrons to relativistic velocities along the filament. lonization of the cloud by a centrally located stellar source provides a copious supply of free electrons. While the requisite elements of this mechanism are in evidence at one end of G359.1 -0.2, the details of the hypothesized interaction have yet to be confirmed.. ¬© 1996. The American Astronomical Society. All rights reserved.</t>
  </si>
  <si>
    <t>768-776</t>
  </si>
  <si>
    <t>60001754;60027550;60031581;60001754</t>
  </si>
  <si>
    <t>7404384835;57203613565;7006370055;8233670900</t>
  </si>
  <si>
    <t>Uchida, Keven I.;Morris, Mark;Serabyn, E.;G√ºsten, Rolf</t>
  </si>
  <si>
    <t>United States;United States;Germany</t>
  </si>
  <si>
    <t>Pasadena;Los Angeles;Bonn</t>
  </si>
  <si>
    <t>California Institute of Technology;University of California, Los Angeles;Max Planck Institute for Radio Astronomy</t>
  </si>
  <si>
    <t>60031581;60027550;60001754</t>
  </si>
  <si>
    <t>A candidate energy source for the galactic center nonthermal filament g359.1-0.2, "the snake"</t>
  </si>
  <si>
    <t>10.1086/177191</t>
  </si>
  <si>
    <t>2-s2.0-21344449216</t>
  </si>
  <si>
    <t>['¬© 1996', 'tip scans', 'sample narrow', 'rights reserved', 'region observed', 'powerful tool', 'pencil beam', 'observing season', 'made every', 'instrumental emission', 'instrument comprises', 'galactic component', 'find tcmbr', 'find tatm', 'cold loads', 'based radiometer', 'bandpass provides', 'atmospheric emission', 'absolute temperature', '5 mhz', '4 ghz', '33 k']</t>
  </si>
  <si>
    <t>Cosmic microwave background | Cosmology: observations | Diffuse radiation</t>
  </si>
  <si>
    <t>A ground-based radiometer is used to measure the absolute temperature of the cosmic microwave background radiation (CMBR) at a frequency of 1.4 GHz. The instrument comprises a corrugated horn antenna coupled to a cryogenic correlation receiver. Accurate gain calibrations are made every few minutes; the radiometer zero offset is measured at the beginning and the end of the observing season. Tip scans are made to measure the atmospheric emission. We find Tatm = 1550 ¬± 170 mK for a pencil beam, measured from an elevation of 836 m. The Galactic foreground emission is removed by extrapolation from a lower frequency map. Over the region observed, the Galactic component is ‚àº 1 K and varies by ‚àº 10%. Cold loads are-used to measure the instrumental emission. The ability to sample narrow (5 MHz) frequency bins across a 5% bandpass provides a powerful tool for studying systematic effects. For the absolute temperature of the CMBR, we find TCMBR = 2.65-0.30+0.33 K. This result is higher, but not significantly, than the value of TCMBR at 1.4 GHz previously reported by Bensadoun et al. ¬© 1996. The American Astronomical Society. All rights reserved.</t>
  </si>
  <si>
    <t>407-418</t>
  </si>
  <si>
    <t>60003269-60025597;60003269;60003269;60003269-60024185</t>
  </si>
  <si>
    <t>6602110438;6701768310;7401870096;35546436100</t>
  </si>
  <si>
    <t>Staggs, S. T.;Jarosik, N. C.;Wilkinson, D. T.;Wollack, E. J.</t>
  </si>
  <si>
    <t>Chicago;Charlottesville;Princeton</t>
  </si>
  <si>
    <t>The Enrico Fermi Institute;National Radio Astronomy Observatory;Princeton University</t>
  </si>
  <si>
    <t>60025597;60024185;60003269</t>
  </si>
  <si>
    <t>Staggs S.</t>
  </si>
  <si>
    <t>An absolute measurement of the cosmic microwave background radiation temperature at 20 centimeters</t>
  </si>
  <si>
    <t>10.1086/176825</t>
  </si>
  <si>
    <t>2-s2.0-21344467394</t>
  </si>
  <si>
    <t>['well structures', 'well structure', 'successfully modeled', 'substrate bias', 'simulation shows', 'plasma processing', 'plasma nonuniformities', 'oxide charging', 'model simulates', 'experimental data', 'charging induced', 'charging damage', 'antenna structures', 'analytical model']</t>
  </si>
  <si>
    <t>An analytical model of oxide charging in plasma processing is presented. The model simulates the interactions of the plasma with semiconductor device structures on the wafer and the substrate bias to determine the charging induced in thin gate oxides. This model agrees well with experimental data for pulsed substrate bias. The simulation shows that a lower plasma electron temperature can reduce the charging damage. Well structures modulate the charging damage, with p wells charging more negatively and n wells charging more positively than an identical case without a well structure. Two-dimensional charging effects such as plasma nonuniformities and antenna structures have also been successfully modeled. Antenna-type device structures are shown to enhance the charging damage in both capacitor and well structures. ¬© 1996 American Vacuum Society.</t>
  </si>
  <si>
    <t>552-559</t>
  </si>
  <si>
    <t>60121438;60121438;60121438</t>
  </si>
  <si>
    <t>6701546179;7005560133;7202607929</t>
  </si>
  <si>
    <t>En, William;Linder, Barry P.;Cheung, Nathan W.</t>
  </si>
  <si>
    <t>En W.</t>
  </si>
  <si>
    <t>Modeling of oxide charging effects in plasma processing</t>
  </si>
  <si>
    <t>10.1116/1.588430</t>
  </si>
  <si>
    <t>2-s2.0-2142685395</t>
  </si>
  <si>
    <t>['¬© 1996', 'ysos ),', 'star formation', 'spatial association', 'rights reserved', 'overall distribution', 'outflow winds', 'outflow distributions', 'ngc 1333', 'new picture', 'many ysos', 'located near', 'large cavity', 'iras 4', 'iras 2', 'inner edge', 'gas layer', 'front edge', 'forming core', 'first detection', 'emission made', 'cs shell', 'compressed shell', 'comparisons provide', 'blueshifted lobes', '8 km', '7 km']</t>
  </si>
  <si>
    <t>ISM: individual (NGC 1333) | ISM: jets and outflows | ISM: molecules | Stars: formation</t>
  </si>
  <si>
    <t>We report the first detection of the western bow shock component from IRAS 2 in NGC 1333 along with observations of previously detected shocks and outflow winds from this source and those from IRAS 4. We compare the shock and outflow distributions from these two young stellar objects (YSOs), and the locations of other YSOs, with the overall distribution of the dense molecular gas in the star-forming core using high spatial resolution observations of CS (J = 2 ‚Üí 1, 3 ‚Üí 2, and 5 ‚Üí 4) emission made with the Institut de Radio Astronomie Millim√©trique 30 m antenna. These comparisons provide a new picture of the morphology and dynamics of the star-forming core of NGC 1333. The CS maps show (1) a large cavity with many YSOs just at the inner edge of the cavity, (2) a dense, compressed shell at 8 km s-1; and (3) a gas layer at 7 km s-1 probably located inside the cavity. We find that the IRAS 2 and IRAS 4 outflows impact different gas layers as indicated by the spatial association of the red- and blueshifted lobes, and that IRAS 2 is located near the front edge of the CS shell. The burst of star formation that has shaped NGC 1333 is occurring in the compressed shell traced by CS and now appears to be in a late evolutionary stage. ¬© 1996. The American Astronomical Society. All rights reserved.</t>
  </si>
  <si>
    <t>60009037;60209630;60026785</t>
  </si>
  <si>
    <t>36084862900;7003924931;55917808700</t>
  </si>
  <si>
    <t>Langer, W. D.;Castets, A.;Lefloch, B.</t>
  </si>
  <si>
    <t>France;Spain;United States</t>
  </si>
  <si>
    <t>Saint Martin d'Heres;Granada;Pasadena</t>
  </si>
  <si>
    <t>Institut de Plan√©tologie et d‚ÄôAstrophysique de Grenoble (IPAG);Instituto de Radioastronomia Milimetrica;Jet Propulsion Laboratory</t>
  </si>
  <si>
    <t>60209630;60026785;60009037</t>
  </si>
  <si>
    <t>Langer W.D.</t>
  </si>
  <si>
    <t>The IRAS 2 and IRAS 4 outflows and star formation in NGC 1333</t>
  </si>
  <si>
    <t>10.1086/310337</t>
  </si>
  <si>
    <t>2-s2.0-21444448707</t>
  </si>
  <si>
    <t>['¬© 1996', 'standard recombination', 'scale region', 'rights reserved', 'power spectrum', 'interval 0', 'interesting one', 'dynamical range', 'cmb anisotropy', 'beam observations', 'arcsecond scale', 'antenna beam']</t>
  </si>
  <si>
    <t>Cosmic microwave background | Cosmology: Theory | Dark matter | Large-scale structure of the universe</t>
  </si>
  <si>
    <t>The CMB anisotropy on arcsecond scale is examined to test the power spectrum of perturbations in the small-scale region and to estimate the mass of dominant dark matter particles. It is shown that for the simplest evolutionary history with standard recombination, three- and four-beam observations with an antenna beam of ‚âà0‚Ä≤.5 and an amplitude ‚âà(1-0.01) √ó 10-7 could discriminate the mass of dark matter particles in the interval 0.5 keV ‚â§ MDM ‚â§: 2 keV. This dynamical range is the most interesting one for the problem of large-scale structure formation and evolution. ¬© 1996. The American Astronomical Society. All rights reserved.</t>
  </si>
  <si>
    <t>445-454</t>
  </si>
  <si>
    <t>60010862-60029044;60029044-60032350</t>
  </si>
  <si>
    <t>7003521378;56188182400</t>
  </si>
  <si>
    <t>Doroshkevich, Andrei G.;Schneider, Raffaella</t>
  </si>
  <si>
    <t>Italy;Denmark;Russian Federation</t>
  </si>
  <si>
    <t>Rome;Copenhagen;Moscow</t>
  </si>
  <si>
    <t>Sapienza Universit√† di Roma;Theoretical Astrophysics Center, Copenhagen;Keldysh Institute of Applied Mathematics of Russian Academy of Sciences</t>
  </si>
  <si>
    <t>60032350;60029044;60010862</t>
  </si>
  <si>
    <t>Doroshkevich A.</t>
  </si>
  <si>
    <t>Small-scale cosmic microwave background fluctuations as a probe of the mass of dark matter particles</t>
  </si>
  <si>
    <t>10.1086/177794</t>
  </si>
  <si>
    <t>2-s2.0-21444461471</t>
  </si>
  <si>
    <t>['¬© 1996', 'well fitted', 'two mass', 'tenuous shell', 'superwind phases', 'submillimeter observations', 'star evolves', 'shell model', 'rights reserved', 'rather abrupt', 'outer part', 'oh 26', 'mass loss', 'low mass', 'loss rates', 'loss rate', 'loss phases', 'ir star', 'gas data', 'extreme oh', 'dust mass', 'deep 9', 'compact nature', 'co j', 'circumstellar shell', '1 ).', '(· πä']</t>
  </si>
  <si>
    <t>Circumstellar matter | Dust, extinction | Infrared: Stars | Stars: Agb and post-agb | Stars: Mass loss</t>
  </si>
  <si>
    <t>We have observed the extreme OH/IR star, OH 26.5 + 0.6, in the infrared dust continuum and in the submillimeter rotational lines of CO. Mid-infrared images reveal the compact nature of the circumstellar shell (&lt;0‚Ä≥.5). A deep 9.7 Œºm absorption feature and an absorption at 18 Œºm show that the dust mass-loss rate is very high. However, the low antenna temperatures of CO J = 1-0 and 2-1 lines suggest that the outer part of the circumstellar shell is much more tenuous. In order to resolve this discrepancy, we have observed the J = 3-2 and 4-3 CO rotational transitions. We have developed a model for the circumstellar shell for OH 26.5 + 0.6 which is consistent with the infrared and submillimeter observations. The dust and gas data are well fitted by a two-shell model, consisting of a dense shell surrounded by a more tenuous shell. The former we identify with the superwind (·πÄ = 5.5 √ó 10-4 M‚äô yr-1) and the latter we identify with mass loss on the asymptotic giant branch (AGB) (·πÄ = 10-6 M‚äô yr-1). The transition between the two mass-loss phases is shown to be rather abrupt (Œît &lt; 150 yr). Depending on the mass of the progenitor, this superwind phase may be the last thermal pulse (for M* &lt; 1.5 M‚äô), or the first of a series of the superwind phases (for up to 8 M‚äô), punctuated by a period of low mass-loss rates, before the star evolves off the AGB. ¬© 1996. The American Astronomical Society. All rights reserved.</t>
  </si>
  <si>
    <t>337-349</t>
  </si>
  <si>
    <t>1 PART I</t>
  </si>
  <si>
    <t>60004179-60013791;60015201-60003878;60008158;60026175;60000745</t>
  </si>
  <si>
    <t>6701597318;7201765057;7102963219;57206142210;7006525808</t>
  </si>
  <si>
    <t>Justtanont, K.;Skinner, C. J.;Tielens, A. G.G.M.;Meixner, M.;Baas, F.</t>
  </si>
  <si>
    <t>United States;France;United States;United States;United States;Netherlands;United States</t>
  </si>
  <si>
    <t>Livermore;Paris;Honolulu;Baltimore;Moffett Field;Leiden;Urbana</t>
  </si>
  <si>
    <t>Lawrence Livermore National Laboratory;Institut d‚ÄôAstrophysique de Paris;University of Hawai ªi at MƒÅnoa;Space Telescope Science Institute;NASA Ames Research Center;Sterrewacht Leiden;University of Illinois Urbana-Champaign</t>
  </si>
  <si>
    <t>60026175;60015201;60013791;60008158;60004179;60003878;60000745</t>
  </si>
  <si>
    <t>Justtanont K.</t>
  </si>
  <si>
    <t>Modeling of the dust and gas outflows from OH 26.5 + 0.6: The superwind</t>
  </si>
  <si>
    <t>10.1086/176655</t>
  </si>
  <si>
    <t>2-s2.0-21844504007</t>
  </si>
  <si>
    <t>['use two', 'submillimetre quasi', 'demonstrated double', 'continuing development', '540 k']</t>
  </si>
  <si>
    <t>We report on the continuing development of submillimetre quasi-optical slot antenna SIS mixers, which use two-junction tuning circuits. Direct and heterodyne Fourier transform spectrometer measurements have been performed to compare device performance with predictions. Demonstrated double-sideband receiver noise temperatures of better than 540 K at 808 GHz make these SIS mixers substantially better than GaAs Schottky receivers for the astronomically important CI and CO transitions near 810 GHz. ¬© 1996 IOP Publishing Ltd.</t>
  </si>
  <si>
    <t>60031581;60031581;60031581;60031581;60009037;60009037</t>
  </si>
  <si>
    <t>6701310156;6602197091;7407281737;7004482405;23974476000;7402955893</t>
  </si>
  <si>
    <t>Gaidis, M. C.;Bin, M.;Miller, D.;Zmuidzinas, J.;LeDuc, H. G.;Stern, J. A.</t>
  </si>
  <si>
    <t>Pasadena;Pasadena</t>
  </si>
  <si>
    <t>California Institute of Technology;Jet Propulsion Laboratory</t>
  </si>
  <si>
    <t>60031581;60009037</t>
  </si>
  <si>
    <t>Gaidis M.</t>
  </si>
  <si>
    <t>Characterization of submillimetre quasi-optical twin-slot double-junction SIS mixers</t>
  </si>
  <si>
    <t>10.1088/0953-2048/9/4A/034</t>
  </si>
  <si>
    <t>2-s2.0-22244451668</t>
  </si>
  <si>
    <t>['thus reducing', 'shuttle mission', 'several 10', 'sensor proposed', 'satellite self', 'relative motion', 'platinum alloy', 'parasitic forces', 'measurement backactions', 'lisa sensor', 'lisa mission', 'june 1996', 'heliocentric orbit', 'gravity effects', 'free spacecraft', 'existing concept', 'direct demonstration', 'best care', '9 mhz', '4 hz', '3 hz', '2 hz']</t>
  </si>
  <si>
    <t>The interferometer of the LISA mission is realized with V-formations of drag-free spacecraft in heliocentric orbit. Each spacecraft will have at its centre a cubic proof mass made in gold-platinum alloy, that defines one end of the 5 √ó 106 km interferometer arms. These masses are also those of the inertial reference sensors used for the drag compensation control of the satellites. The goal of the LISA sensor is to obtain a proof mass free of any parasitic forces, at a level of 10-15 m s-2 Hz-1/2 in the very low frequency domain from 10-4 Hz up to several 10-3 Hz. Furthermore, the compensation of the satellite drag must limit its relative motion to less than 10-9 mHz-1/2, thus reducing the disturbances that may be induced as variations of the satellite self-gravity effects. The sensor proposed by ONERA is derived from the space electrostatic accelerometer GRADIO and ASTRE, the last one flew in Spacelab during a shuttle mission in June 1996. The challenge of the LISA inertial sensor is to exploit the existing concept and technologies with the best care in order to preserve the capacitive sensor resolution while limiting to a minimum the disturbing electrical effects and measurement backactions. The non-direct demonstration of the expected flight performances of such a sensor should be considered in detail in the future. ¬© 1996 IOP Publishing Ltd.</t>
  </si>
  <si>
    <t>11A</t>
  </si>
  <si>
    <t>Classical and Quantum Gravity</t>
  </si>
  <si>
    <t>60017355;60017355;60017355</t>
  </si>
  <si>
    <t>7102019245;57194065692;6506612439</t>
  </si>
  <si>
    <t>Touboul, Pierre;Rodrigues, Manuel;Le Clerc, George M.</t>
  </si>
  <si>
    <t>Chatillon</t>
  </si>
  <si>
    <t>ONERA - The French Aerospace Lab</t>
  </si>
  <si>
    <t>Touboul P.</t>
  </si>
  <si>
    <t>The inertial reference sensor CAESAR for the laser interferometer space antenna mission</t>
  </si>
  <si>
    <t>10.1088/0264-9381/13/11A/035</t>
  </si>
  <si>
    <t>2-s2.0-22244456706</t>
  </si>
  <si>
    <t>['washer squid', 'squid converter', 'shielded environment', 'selective filtering', 'reference channel', 'power line', 'nb technology', 'magnetic shielding', 'integrated thin', 'inductively coupled', 'eight turns', 'dœ ¶', '1 hz']</t>
  </si>
  <si>
    <t>We present an integrated thin-film gradiometric SQUID sensor in Nb-Al/Al2O3-Nb technology. The dc-SQUID converter is designed as a parallel inductance double-washer SQUID. It is inductively coupled to a planar parallel inductance gradiometer antenna with 15 mm baseline by two series input coils with eight turns each. The field gradient sensitivity is 0.5 nT cm-1 Œ¶0-1. The intrinsic field gradient resolution down to 1 Hz is 5 fT cm-1 Hz-1/2, measured in a shielded environment. The sensor can be operated reliably without any magnetic shielding. Under these conditions the transfer function dV/dŒ¶ is decreased by about a factor of three, resulting in a field gradient resolution of 15 fT cm-1 Hz-1 in the white noise region. Coherent noise sources produced by a power line and railway were suppressed by means of electronic subtraction using a reference channel and selective filtering. The resolution of the system is demonstrated by MCG measurements without any shielding. ¬© 1996 IOP Publishing Ltd.</t>
  </si>
  <si>
    <t>60028673;60028673;60028673;60028673</t>
  </si>
  <si>
    <t>57206339104;24300861000;7006773606;6507605922</t>
  </si>
  <si>
    <t>B√§r, Ludwig R.;Daalmans, Gabriel M.;Uhl, Dieter;B√∂mmel, Franz</t>
  </si>
  <si>
    <t>B√§r L.</t>
  </si>
  <si>
    <t>A niobium planar SQUID gradiometer operating in an unshielded environment</t>
  </si>
  <si>
    <t>10.1088/0953-2048/9/4A/028</t>
  </si>
  <si>
    <t>2-s2.0-22244480008</t>
  </si>
  <si>
    <t>['turbulence acting', 'transmitting antenna', 'spatial distribution', 'significant gradients', 'rass signal', 'radar antenna', 'mu radar', 'may result', 'main spot', 'intensity next', 'focused onto', 'echo intensity', 'central spot']</t>
  </si>
  <si>
    <t>An experiment to observe the spatial distribution of radio acoustic sounding system (RASS) echo intensity and Doppler shift using the MU radar is described. Various transmitting configurations are used to confirm that the RASS signal is focused onto a diffraction limited spot approximately the size of the transmitting antenna, except when a very small transmitting array is used where turbulence acting on the acoustic wave smears the spot. The signal fades away from the central spot with values about 6-10 dB lower in intensity next to the main spot. Significant gradients of Doppler shift across the radar antenna are seen in the lower height ranges. This may result in errors as large as a degree in the RASS virtual temperature estimates when large radar antennas and a single acoustic source are used.</t>
  </si>
  <si>
    <t>1275-1284</t>
  </si>
  <si>
    <t>60023144;60011001;60011001;60027716</t>
  </si>
  <si>
    <t>7202957110;56265844500;35433785500;7004225436</t>
  </si>
  <si>
    <t>May, Peter T.;Adachi, Tatsuhiro;Tsuda, Toshitaka;Lataitis, Richard J.</t>
  </si>
  <si>
    <t>United States;Australia;Japan</t>
  </si>
  <si>
    <t>Washington, D.C.;Melbourne;Kyoto</t>
  </si>
  <si>
    <t>National Oceanic and Atmospheric Administration;Bureau of Meteorology Research Centre;Kyoto University</t>
  </si>
  <si>
    <t>60027716;60023144;60011001</t>
  </si>
  <si>
    <t>May P.</t>
  </si>
  <si>
    <t>The spatial structure of RASS echoes</t>
  </si>
  <si>
    <t>10.1175/1520-0426(1996)013&lt;1275:TSSORE&gt;2.0.CO;2</t>
  </si>
  <si>
    <t>2-s2.0-2442703335</t>
  </si>
  <si>
    <t>PHY89-21378</t>
  </si>
  <si>
    <t>['¬© 1996', 'window emission', 'stray radiation', 'statistical error', 'sky signal', 'several narrow', 'rights reserved', 'reference load', 'quadratic sum', 'level interference', 'frequency bands', 'borne experiment', 'absolute temperature', '7 ghz', '1 mk', '014 k']</t>
  </si>
  <si>
    <t>Cosmic background radiation | Cosmology: observations</t>
  </si>
  <si>
    <t>A balloon-borne experiment has measured the absolute temperature of the cosmic microwave background radiation (CMBR) at 10.7 GHz to be TCMBR = 2.730 ¬± 0.014 K. The error is the quadratic sum of several systematic errors, with a statistical error of less than 0.1 mK. The instrument is made up of a cooled corrugated horn antenna coupled to a total power radiometer. A cryogenic mechanical waveguide switch alternately connects the radiometer to the horn and to an internal reference load. The small measured temperature difference (‚â≤20 mK) between the sky signal and the reference load in conjunction with the use of a cold front end keeps systematic instrumental corrections small. Atmospheric and window emission are minimized by flying the instrument at 24 km altitude. A large outer ground screen and smalier inner screen shield the instrument from stray radiation from the ground and the balloon. In-flight tests constrain the magnitude of ground radiation contamination, and low-level interference is monitored through observations in several narrow-frequency bands. ¬© 1996. The American Astronomical Society. All rights reserved.</t>
  </si>
  <si>
    <t>60025597;60025597-60003269;60025597;60025597-60003269</t>
  </si>
  <si>
    <t>6602110438;6701768310;7402775091;7401870096</t>
  </si>
  <si>
    <t>Staggs, S. T.;Jarosik, N. C.;Meyer, S. S.;Wilkinson, D. T.</t>
  </si>
  <si>
    <t>Chicago;Princeton</t>
  </si>
  <si>
    <t>The Enrico Fermi Institute;Princeton University</t>
  </si>
  <si>
    <t>60025597;60003269</t>
  </si>
  <si>
    <t>Staggs S.T.</t>
  </si>
  <si>
    <t>An absolute measurement of the cosmic microwave background radiation temperature at 10.7 GHz</t>
  </si>
  <si>
    <t>10.1086/310388</t>
  </si>
  <si>
    <t>2-s2.0-24444469605</t>
  </si>
  <si>
    <t>['upgoing ion', 'split components', 'source region', 'sound waves', 'proton beam', 'plasma waves', 'magnetic loop', 'magnetic field', 'fundamental frequency', 'free absorption', 'combinational scattering', 'brazil ),', 'band 16', 'band 1', 'analogue mode', '80 mhz', '15 june', '05 mhz', '0 mhz']</t>
  </si>
  <si>
    <t>A wide-band digital decimetric spectroscope is in the process of development at SNPE (Brazil), in conjunction with a 9-m diameter polar mounted antenna. Initially, this spectroscope was operating over a narrow-band 1.6 ¬± 0.05 MHz in an analogue mode. Here we report a slow drifting ‚àº 5.0 MHz s-1, narrow-band 16:30-15:80 MHz, split frequency solar burst lasting for about 15 s, observed on 15 June, 1991. The separation between the split components is ‚âÉ 30 MHz, and the upper split frequency component is more intense than the lower split frequency component. These observed characteristics favour the hypothesis of conversion of plasma waves by combinational scattering on upgoing ion-sound waves in a magnetic loop. Existing strong electron density gradients across the magnetic field in the source region will reduce the free-free absorption of radiation at the fundamental frequency. In order to explain the observed temporal characteristics of the upper and lower split frequency components, the radiation has to propagate at some angle to the electron density gradient in the source region. Estimated physical parameters of the source and exciters are as follows: (i) maximum source size (height) ‚âÉ 2 √ó 107 cm; (ii) velocity and length of ion-sound pulse ‚âÉ 3.1 √ó 106 cm s-1 and 5 √ó 107 cm, respectively, and (iii) velocity of the exciter of plasma waves (electron or proton beam) ‚âÉ 5 √ó 108 cm s-1. ¬© 1996 Kluwer Academic Publishers.</t>
  </si>
  <si>
    <t>159-169</t>
  </si>
  <si>
    <t>Solar Physics</t>
  </si>
  <si>
    <t>60012729;60012729;60012729-60011774</t>
  </si>
  <si>
    <t>7103077878;7003555403;6603834132</t>
  </si>
  <si>
    <t>Fernandes, F. C.R.;Sawant, H. S.;Zheleznyakov, V. V.</t>
  </si>
  <si>
    <t>Brazil;Russian Federation</t>
  </si>
  <si>
    <t>Sao Jose dos Campos;Nizhny Novgorod</t>
  </si>
  <si>
    <t>Instituto Nacional de Pesquisas Espaciais;Institute of Applied Physics of the Russian Academy of Sciences</t>
  </si>
  <si>
    <t>60012729;60011774</t>
  </si>
  <si>
    <t>Fernandes F.C.R.</t>
  </si>
  <si>
    <t>Narrow-band split frequency decimeter solar burst</t>
  </si>
  <si>
    <t>10.1007/BF00145832</t>
  </si>
  <si>
    <t>2-s2.0-26444530669</t>
  </si>
  <si>
    <t>['serum concentration', 'positive correlation']</t>
  </si>
  <si>
    <t>Concanavalin A | Glycoproteins | Glycosylation | Pregnancy | Œ± -acid glycoprotein 1</t>
  </si>
  <si>
    <t>Immunodiffusion studies show that serum concentration of Œ±1-acid glycoprotein remains virtually the same during all trimesters of pregnancy. A positive correlation (r=0.87) between the term of pregnancy and the concentration of the Œ±1-acid glycoprotein fraction with bi-, tri- and tetra-antenna side chains is established using crossed affine immunoelectrophoresis in the presence of concanavalin A. ¬©1997 Plenum Publishing Corporation.</t>
  </si>
  <si>
    <t>1059-1061</t>
  </si>
  <si>
    <t>Bulletin of Experimental Biology and Medicine</t>
  </si>
  <si>
    <t>60116207;60116207;60116207</t>
  </si>
  <si>
    <t>6701655629;6701842340;7004939021</t>
  </si>
  <si>
    <t>Kon, I. Ya;Shilina, N. M.;Koterov, A. N.</t>
  </si>
  <si>
    <t>Federal Research Centre of Nutrition, Biotechnology and Food Safety</t>
  </si>
  <si>
    <t>Kon I.Y.</t>
  </si>
  <si>
    <t>Changes in the microheterogeneity of serum Œ±&lt;inf&gt;1&lt;/inf&gt;-acid glycoprotein in pregnancy</t>
  </si>
  <si>
    <t>10.1007/bf02447037</t>
  </si>
  <si>
    <t>2-s2.0-26944489312</t>
  </si>
  <si>
    <t>['whole surface', 'surface impedances', 'main reflector', 'gregorian antennas', 'geometrical theory', 'generalized method', 'analyzed using']</t>
  </si>
  <si>
    <t>E- and H-plane radiation patterns of focus-fed, axially symmetric Gregorian antennas are analyzed using the generalized method of the geometrical theory of diffraction. Only the rim of the main reflector was loaded, in a smoothly tapered manner, but the whole surface of the subreflector was loaded. Loads are defined in terms of surface impedances. With the help of this analysis, the effect of the smoothly tapered rim loading on the far-field radiation patterns of Gregorian antennas can be studied in detail.</t>
  </si>
  <si>
    <t>685-691</t>
  </si>
  <si>
    <t>60020484;60020484</t>
  </si>
  <si>
    <t>6602642693;7003893885</t>
  </si>
  <si>
    <t>Afacan, Erkan;Yazgan, Erdem</t>
  </si>
  <si>
    <t>Turkey</t>
  </si>
  <si>
    <t>Ankara</t>
  </si>
  <si>
    <t>Hacettepe √úniversitesi</t>
  </si>
  <si>
    <t>Afacan E.</t>
  </si>
  <si>
    <t>The effect of loading Gregorian antennas on side-lobe levels</t>
  </si>
  <si>
    <t>10.1139/p96-098</t>
  </si>
  <si>
    <t>2-s2.0-2742553074</t>
  </si>
  <si>
    <t>['¬© vsp', 'uniquely determined', 'two electromagnets', 'small gap', 'robotics society', 'permanent magnet', 'paper proposes', 'main part', 'magnetic force', 'linear spring', 'like behavior', 'japan 1998', 'induced force', 'fundamental frequency', 'conventional type', 'contact position', 'contact point', 'contact location', 'boundary condition', 'also show']</t>
  </si>
  <si>
    <t>This paper proposes the Self-excited Dynamic Active Antenna (SDAA) that can detect a contact location between an insensitive flexible beam and an object through observation of the fundamental frequency of the beam in contact with the object. The main part of the SDAA is composed ofa flexible beam, one permanent magnet and two electromagnets. The permanent magnet is attached to a part of the beam and two electromagnets are positioned at both sides of the permanent magnet with a small gap. These magnets not only contribute to exciting the motion but also changing theboundary condition of the beam. We analyze the relationship between the displacement of the permanent magnet and the induced force, and show the linear spring-like behavior of the magnetic force. We also show that the contact position is uniquely determined by utilizing two fundamental naturalfrequencies before and after changing the boundary condition, whereas both the fundamental and the second natural frequencies are required for localizing the contact point under the conventional type of Dynamic Active Antenna. We present the basic working principle of the SDAA and show someexperimental results to verify the idea. ¬© VSP and Robotics Society of Japan 1998.</t>
  </si>
  <si>
    <t>725-740</t>
  </si>
  <si>
    <t>Advanced Robotics</t>
  </si>
  <si>
    <t>60238171;60030788</t>
  </si>
  <si>
    <t>8946684000;7403595190</t>
  </si>
  <si>
    <t>Ueno, Naohiro;Kaneko, Makoto</t>
  </si>
  <si>
    <t>Tosu;Higashihiroshima</t>
  </si>
  <si>
    <t>National Institute of Advanced Industrial Science and Technology, Kyushu;Hiroshima University</t>
  </si>
  <si>
    <t>Ueno N.</t>
  </si>
  <si>
    <t>Self-excited Dynamic Active Antenna</t>
  </si>
  <si>
    <t>10.1163/156855398X00406</t>
  </si>
  <si>
    <t>2-s2.0-3142570766</t>
  </si>
  <si>
    <t>['water oxidation', 'two photosystems', 'structural aspects', 'reaction centers', 'proton translocation', 'proton potential', 'primary act', 'oxygenic photosynthesis', 'nadp +.', 'molecular structure', 'electron iransfer', 'atp formation', 'antenna system']</t>
  </si>
  <si>
    <t>Electrontransfer | Energy transfer | Molecular structure | Photochemistry | Photosynthesis</t>
  </si>
  <si>
    <t>Functional and structural aspects of the mechanism of oxygenic photosynthesis are described and documented by examples: (1) Coupling of two Photosystems I and II for the electron iransfer from water to NADP+. (2) Vectorial electron transfer and transmembrane charge separation as the primary act of light energy conversion. (3) Functioning of the reaction centers I and II in the photosystems and the role of the pool of plastoquinones. (4) Proton translocation and use of the proton potential for ATP formation. (5) Approaches to the mechanism of water oxidation. (6) Organization of the proteins and their cofactors as well as the molecular structure of Photosystem I. (7) Light energy migration in the antenna system. ¬© VCH Verlagsgesellschaft mbH, 1996.</t>
  </si>
  <si>
    <t>1923-1942</t>
  </si>
  <si>
    <t>0940483X</t>
  </si>
  <si>
    <t>Berichte der Bunsengesellschaft/Physical Chemistry Chemical Physics</t>
  </si>
  <si>
    <t>Witt, H. T.</t>
  </si>
  <si>
    <t>Witt H.T.</t>
  </si>
  <si>
    <t>Primary Reactions of Oxygenic Photosynthesis</t>
  </si>
  <si>
    <t>10.1002/bbpc.19961001202</t>
  </si>
  <si>
    <t>2-s2.0-33646903655</t>
  </si>
  <si>
    <t>['¬© iee', 'sized apertures', 'radiation patterns', 'original integrals', 'numerical calculation', 'mutual admittance', 'measured data', 'limited range', 'integral transform', 'general case', 'excellent agreement', 'coupling coefficients', 'complex plane', 'better suited', 'also presented']</t>
  </si>
  <si>
    <t>Antenna arrays | Circular waveguides | Mode coupling | Mutual coupling</t>
  </si>
  <si>
    <t>A solution for the mutual admittance between modes in identical circular apertures is extended to the general case of coupling between different-sized apertures. Two alternative representations for the mode coupling integrals are derived. One is a gamma-function series representation with a limited range of application. The other is an improved integral formulation which is better suited to numerical calculation than the original integrals and was obtained by means,of an integral transform in the complex plane. The accuracy of this improved integral formulation is demonstrated by comparing computed results with measured data for a three-element test array. Excellent agreement is obtained between theory and experiment for both coupling coefficients and radiation patterns. Results are also presented for an eight-horn feed cluster for a reflector. ¬© IEE, 1996.</t>
  </si>
  <si>
    <t>Bird, T. S.</t>
  </si>
  <si>
    <t>CSIRO Industrial Physics</t>
  </si>
  <si>
    <t>Bird T.</t>
  </si>
  <si>
    <t>Improved solution for mode coupling in different-sized circular apertures and its application</t>
  </si>
  <si>
    <t>10.1049/ip-map:19960644</t>
  </si>
  <si>
    <t>2-s2.0-33746314519</t>
  </si>
  <si>
    <t>['results obtained', 'radiation correction', 'practice regarding', 'hi observations', 'dwingeloo survey', 'article describes', 'application described']</t>
  </si>
  <si>
    <t>Methods: Data analysis | Radio lines: Ism | Surveys | Telescopes</t>
  </si>
  <si>
    <t>This article describes the stray-radiation correction that was applied to the HI observations of the Leiden/Dwingeloo survey of Hartmann &amp; Burton. This correction involved convolving the empirically-determined antenna pattern with the measured all-sky HI distribution. The importance of the correction is demonstrated and practice regarding its application described. The general algorithm used here is presented. The results obtained with this algorithm are compared to those following from other methods. The 0.07 K sensitivity level of the survey depends critically on the success of the stray-radiation correction.</t>
  </si>
  <si>
    <t>115-151</t>
  </si>
  <si>
    <t>Astronomy and Astrophysics Supplement Series</t>
  </si>
  <si>
    <t>60003878;60003878;60003878;60003878</t>
  </si>
  <si>
    <t>8868699400;8963249400;7102839589;6603301564</t>
  </si>
  <si>
    <t>Hartmann, Dap;Kalberia, P. M.W.;Burton, W. B.;Mebold, U.</t>
  </si>
  <si>
    <t>Sterrewacht Leiden</t>
  </si>
  <si>
    <t>Hartmann D.</t>
  </si>
  <si>
    <t>Stray-radiation correction as applied to the Leiden/Dwingeloo survey of HI in the Galaxy</t>
  </si>
  <si>
    <t>10.1051/aas:1996233</t>
  </si>
  <si>
    <t>2-s2.0-33747012030</t>
  </si>
  <si>
    <t>['weak coupling', 'using pump', 'transfer time', 'transfer mechanism', 'state energies', 'room temperature', 'probe spectroscopy', 'lower energy', 'inhomogeneous distribution', 'harvesting antenna', 'fwhm width', 'first picosecond', 'approximately 0', '400 cm', '40 ps', '28 ps', '200 cm', '2 k', '1 antenna']</t>
  </si>
  <si>
    <t>Using pump-probe spectroscopy, the dynamics of energy transfer within the inhomogeneously broadened light-harvesting antenna of LH-1-only mutants of the photosynthetic bacterium Rhodobacter sphaeroides was studied at room temperature and 4.2 K. In both cases, the transient difference spectra shift approximately 140 cm"1 to lower energy, with most of the shift occurring within the first picosecond after excitation. Employing an inhomogeneous distribution for the excited-state energies of the subunits in the LH-1 antenna and using a weak coupling (F√∂rster-type) energy-transfer mechanism, the observations can well be simulated with a transfer time between optimally overlapping antenna subunits at a single lattice distance of approximately 0.28 ps at room temperature (RT) and 0.40 ps at 4.2 K. We find that the fwhm width of the inhomogeneous distribution function decreases from 400 cm"1 at RT to 200 cm"1 at 4.2 K. ¬© 1996 American Chemical Society.</t>
  </si>
  <si>
    <t>18859-18867</t>
  </si>
  <si>
    <t>Van Grondelle, Rienk</t>
  </si>
  <si>
    <t>Amsterdam</t>
  </si>
  <si>
    <t>Vrije Universiteit Amsterdam</t>
  </si>
  <si>
    <t>Van Grondelle R.</t>
  </si>
  <si>
    <t>Excited-state energy equilibration via subpicosecond energy transfer within the inhomogeneously broadened light-harvesting antenna of LH-1-only rhodobacter sphaeroides mutants M2192 at room temperature and 4.2 K</t>
  </si>
  <si>
    <t>10.1021/jp960883+</t>
  </si>
  <si>
    <t>2-s2.0-33751022838</t>
  </si>
  <si>
    <t>772-774</t>
  </si>
  <si>
    <t>Angewandte Chemie (International Edition in English)</t>
  </si>
  <si>
    <t>60105159;60105159;60105159;60072285;60072285</t>
  </si>
  <si>
    <t>7006346090;7102865169;15620933600;35501122300;7006711511</t>
  </si>
  <si>
    <t>Tamiaki, Hitoshi;Miyatake, Tomohiro;Tanikaga, Rikukei;Holzwarth, Alfred R.;Schaffner, Kurt</t>
  </si>
  <si>
    <t>Self-Assembly of an Artificial Light-Harvesting Antenna: Energy Transfer from a Zinc Chlorin to a Baeteriochlorin in a Supramolecular Aggregate</t>
  </si>
  <si>
    <t>10.1002/anie.199607721</t>
  </si>
  <si>
    <t>2-s2.0-34047115684</t>
  </si>
  <si>
    <t>['¬© 1996', 'tokamak plasma', 'noninductively driven', 'mode conversion', 'heating experiments', 'drive current', '3 mw', '130 ka']</t>
  </si>
  <si>
    <t>The first experimental demonstration that mode conversion from the fast magnetosonic wave to an ion Bernstein wave can efficiently heat electrons and drive current with low field side antennas in a tokamak plasma is reported. Up to 130 kA of current was noninductively driven, on and off axis, and the resultant current profiles were measured in the Tokamak Fusion Test Reactor. In heating experiments, 10 keV peak electron temperatures were produced with 3.3 MW of radio-frequency heating power. ¬© 1996 The American Physical Society.</t>
  </si>
  <si>
    <t>764-767</t>
  </si>
  <si>
    <t>60018020;60018020;60086310;60018020;60018020;60018020;60018020;60018020;60018020;60086310;60024266;60018020;60018020;60018020;60018020;60018020</t>
  </si>
  <si>
    <t>35356029400;7404268854;7006394917;22959964400;7006799673;7004548626;7402618098;22967475100;7006074201;7004222420;57202314574;57203798415;35350545200;12754942600;57202528890;57190856805</t>
  </si>
  <si>
    <t>Majeski, R.;Rogers, J. H.;Batha, S. H.;Budny, R.;Fredrickson, E.;Grek, B.;Hill, K.;Hosea, J. C.;LeBlanc, B.;Levinton, F.;Murakami, M.;Phillips, C. K.;Ramsey, A. T.;Schilling, G.;Wilson, J. R.;Zarnstorff, M. C.</t>
  </si>
  <si>
    <t>Torrance;Oak Ridge;Princeton</t>
  </si>
  <si>
    <t>Fusion Physics and Technology, Inc.;Oak Ridge National Laboratory;Princeton Plasma Physics Laboratory</t>
  </si>
  <si>
    <t>60086310;60024266;60018020</t>
  </si>
  <si>
    <t>Majeski R.</t>
  </si>
  <si>
    <t>Mode conversion heating and current drive experiments in TFTR</t>
  </si>
  <si>
    <t>10.1103/PhysRevLett.76.764</t>
  </si>
  <si>
    <t>2-s2.0-3743064051</t>
  </si>
  <si>
    <t>['new scheme', 'new scenario', 'detailed analysis', 'antenna phasing', '3d full']</t>
  </si>
  <si>
    <t>A new scenario for efficient mode conversion heating, in the ion cyclotron range of frequency, is proposed. Experiments on the Tore Supra tokamak demonstrate that this new scheme can be as efficient as minority ion cyclotron heating. A detailed analysis of this mode conversion scenario, using a new complete 1D model and the 3D full-wave code Alcyon, shows a dominant mode conversion fraction regardless of the antenna phasing. It identifies the new scenario to be a ‚Äúglobal‚Äù resonator, containing mode conversion, coupled to the antenna. ¬© 1996 American Physical Society.</t>
  </si>
  <si>
    <t>1647-1650</t>
  </si>
  <si>
    <t>105175177;105175177;105175177;105175177;60022195;60022195</t>
  </si>
  <si>
    <t>6603076680;7003981746;6602200052;57225272675;7006300121;56266250300</t>
  </si>
  <si>
    <t>Saoutic, B.;B√©coulet, A.;Hutter, T.;Fraboulet, D.;Ram, A. K.;Bers, A.</t>
  </si>
  <si>
    <t>United States;France</t>
  </si>
  <si>
    <t>Cambridge;</t>
  </si>
  <si>
    <t>Massachusetts Institute of Technology;Association EURATOM-Commissariat √† l'Energie Atomique sur la Fusion</t>
  </si>
  <si>
    <t>60022195;105175177</t>
  </si>
  <si>
    <t>Saoutic B.</t>
  </si>
  <si>
    <t>Mode conversion heating experiments on the tore supra tokamak</t>
  </si>
  <si>
    <t>10.1103/PhysRevLett.76.1647</t>
  </si>
  <si>
    <t>2-s2.0-3743090999</t>
  </si>
  <si>
    <t>['walson story', 'walson got', 'walson died', 'sr .,', 'popular accounts', 'paper reports', 'newspapers around', 'mahanoy city', 'late 1950', 'john walson', 'evidence suggests', 'country credited', 'cable television', 'businessmen already', 'another group']</t>
  </si>
  <si>
    <t>For the last 20 years, scholarly and popular accounts of the development of cable television have recounted the story of John Walson, Sr., who claimed to have started the first CATV system in June of 1948 in Mahanoy City, Pennsylvania. When Walson died in March of 1993, newspapers around the country credited him with starting the nation's first cable system and even "founding" the industry. The claim, however, has always been clouded by questions and a lack of documentation. This paper reports the results of an investigation of the Walson story. It concludes that, as bright and promising as the Walson tale may be, it probably is not true. At the very least, the preponderance of evidence suggests that Walson got his start in the community antenna television business in late 1950, about the same time as many others around the country and, importantly, probably after another group of businessmen already had begun a system in Mahanoy City itself. ¬© 1996 Broadcast Education Association.</t>
  </si>
  <si>
    <t>354-365</t>
  </si>
  <si>
    <t>Journal of Broadcasting and Electronic Media</t>
  </si>
  <si>
    <t>Parsons, Patrick R.</t>
  </si>
  <si>
    <t>Parsons P.R.</t>
  </si>
  <si>
    <t>Two tales of a city: John Walson, Sr., Mahanoy City, and the "funding" of cable TV</t>
  </si>
  <si>
    <t>10.1080/08838159609364358</t>
  </si>
  <si>
    <t>2-s2.0-37849186610</t>
  </si>
  <si>
    <t>['verified theoretically', 'studied experimentally', 'radiating edges', 'property choosing', 'investigation may', 'feed location']</t>
  </si>
  <si>
    <t>The variation of 2:1 VSWR impedance band width with the change of feed location, at TM11 mode excitation is studied experimentally. Experimental investigations revealed that the 2:1 VSWR impedance band width of a rectangular microstrip patch antenna at TM11 mode could be improved by property choosing the location of the feed point along one of the radiating edges; and this is verified theoretically. This investigation may be useful for low gain microstrip antennas with conical radiation patterns.</t>
  </si>
  <si>
    <t>127-134</t>
  </si>
  <si>
    <t>57191005473;7202869307;6504665573</t>
  </si>
  <si>
    <t>Paul, P.;Roy, J. S.;Chowdhray, S. K.</t>
  </si>
  <si>
    <t>Effect of feed location on rectangular microstrip antenna at TM&lt;inf&gt;11&lt;/inf&gt; mode</t>
  </si>
  <si>
    <t>10.14429/dsj.46.4059</t>
  </si>
  <si>
    <t>2-s2.0-3843123136</t>
  </si>
  <si>
    <t>['¬© 1996', 'theoretical study', 'resonance cone', 'quite exact', 'potential produced', 'electronic density', 'drastically reduced', 'collisional plasma', 'charged ).', 'antenna immersed']</t>
  </si>
  <si>
    <t>We present a theoretical study of the potential produced by an antenna immersed in a cold magnetized plasma. This phenomenon is described in the literature as the "resonance cone" phenomenon. In this work, we take into account electron collisions with other particles (neutral or charged). We show that the domain‚Äîin terms of frequencies‚Äîwhere the resonance cone exists is drastically reduced for a collisional plasma. Furthermore, the resonance cone peak is shifted by collisions, so that the usual formula used to compute the electronic density is not quite exact. All the calculations are done with a finite magnetic field. ¬© 1996 The American Physical Society.</t>
  </si>
  <si>
    <t>B√©suelle, E.</t>
  </si>
  <si>
    <t>Centre d'Etudes de Saclay</t>
  </si>
  <si>
    <t>B√©suelle E.</t>
  </si>
  <si>
    <t>Influence of electron collisions on the resonance cone phenomenon in a cold magnetized plasma</t>
  </si>
  <si>
    <t>10.1103/PhysRevE.54.R1066</t>
  </si>
  <si>
    <t>2-s2.0-4043077310</t>
  </si>
  <si>
    <t>['upper conductor', 'strip line', 'spectral domain', 'resonant condition', 'radiating elements', 'radiating element', 'probe length', 'plate antenna', 'paper treats', 'operating condition', 'numerical results', 'measured data', 'input characteristics', 'impedance matching', 'feed probe', 'aperture elements']</t>
  </si>
  <si>
    <t>Electromagnetic coupling | Induced electromotive force (emf) method | Infinite periodic array | Input characteristics | Tri-plate antenna</t>
  </si>
  <si>
    <t>This paper treats an array antenna excited electromagnetically by a feed probe through holes (aperture elements) on the upper conductor as the radiating element in a tri-plate antenna configuration. The impedance of the feed probe is analyzed by the induced electromotive force (emf) method in the spectral domain with a periodic boundary condition. The results are compared with the measured data. From the numerical results, it is found that an impedance matching between the probe and the radiating elements can be realized by adjusting the probe length and that the resonant condition for the antenna can be determined. Further, it is found that the impedance of the strip line to the feed probe and the impedance of the feed probe determine the input characteristics which become the operating condition of the tri-plate antenna. The analysis results agree well with the measured data so that the validity of the method is confirmed.</t>
  </si>
  <si>
    <t>62-71</t>
  </si>
  <si>
    <t>60107350;60018279</t>
  </si>
  <si>
    <t>Kadoma;Yokohama</t>
  </si>
  <si>
    <t>Panasonic Corporation;Yokohama National University</t>
  </si>
  <si>
    <t>Input characteristic of tri-plate aperture array antenna</t>
  </si>
  <si>
    <t>10.1002/ecja.4410790907</t>
  </si>
  <si>
    <t>2-s2.0-4243054147</t>
  </si>
  <si>
    <t>['transmission loss', 'structural parameters', 'stainless wires', 'receiving sensitivity', 'primary feed', 'optimum design', 'efficiency due', 'dipole array', 'design values', 'design method', 'corner reflector', 'aperture efficiency', '9 percent', '327 mhz']</t>
  </si>
  <si>
    <t>Antenna aperture efficiency | Corner reflector | Cylindrical parabola | Radio astronomy</t>
  </si>
  <si>
    <t>With respect to the asymmetric cylindrical parabola antenna constructed for radio astronomical observation at 327 MHz, the design method and the verification of the design values are reported. The present antenna placed emphasis on the improvement of the receiving sensitivity and is designed to increase the aperture efficiency as much as possible. To carry out an optimum design of the primary feed made of a dipole array with a corner reflector, the structural parameters of the primary feed have been studied. It was found that there exist optimum values. The reduction of the efficiency due to the transmission loss and the phase error loss of the reflector surface made of stainless wires was derived. The overall aperture efficiency was estimated to be 75.9 percent. In an actually constructed antenna, the aperture efficiency measured with a celestial radio source as the standard radio source was 71 ¬± 5 percent. It was confirmed that the aperture efficiency derived from the computation and the optimum design values are reasonable.</t>
  </si>
  <si>
    <t>60000264;60000264;60000264;60000264;60000264;60000264;118192709;101539891</t>
  </si>
  <si>
    <t>7202856376;7402179755;55372825900;57216572299;35460020400;7006099964;7004195593;6508142152</t>
  </si>
  <si>
    <t>Asai, Kikuo;Kojima, Masayoshi;Misawa, Hiroaki;Ishida, Yoshio;Maruyama, Kazuo;Yoshimi, Naohiko;Wakasa, Masaaki;Karakida, Masue</t>
  </si>
  <si>
    <t>Nagoya;Chita;Nagoya</t>
  </si>
  <si>
    <t>Nagoya University;Ishikawajima-Harima Heavy Industries, Co;Nagoya Shipbldg. Stl. Struct. C.</t>
  </si>
  <si>
    <t>60000264;118192709;101539891</t>
  </si>
  <si>
    <t>Asai K.</t>
  </si>
  <si>
    <t>Design of an asymmetric parabolic cylinder antenna with high aperture efficiency</t>
  </si>
  <si>
    <t>10.1002/ecja.4410790202</t>
  </si>
  <si>
    <t>2-s2.0-4243073181</t>
  </si>
  <si>
    <t>['thermal shifting', 'thermal broadening', 'strain 10050', 'significantly weaker', 'rhodospirullum molishianum', 'rhodopseudomonas acidophila', 'rhodobacter sphaeroides', 'first time', 'close resemblance', 'b850 ring', 'b850 complexes', 'b850 band', 'acidophila bear', '2 ps', '2 k']</t>
  </si>
  <si>
    <t>The light harvesting 2 or B800-B850 complexes of Rhodospirullum molishianum, Rhodopseudomonas acidophila (strain 10050) and Rhodobacter sphaeroides are compared on the basis of thermal broadening and shifting of the B800 and B850 absorption bands, the B800‚ÜíB850 energy transfer time and B870 which is the lowest exciton level of the B850 ring of BChl a dimers. The existence of B870 for Rs. molischiamm is established and its B800‚ÜíB850 energy transfer time, 1.9 ¬± 0.2 ps at 4.2 K, reported for the first time. The properties of the complexes of Rs. molischianum and Rps. acidophila bear a close resemblance. LH2 of Rb. sphaeroides is distinct, e.g. the thermal shifting of its B850 band is significantly weaker, consistent with weaker excitonic couplings in the B850 ring. For all species, these couplings strengthen upon glass formation near 150 K. Thermal broadening of B850 is interpreted in terms of inter-exciton level relaxation.</t>
  </si>
  <si>
    <t>163-173</t>
  </si>
  <si>
    <t>60008023;60008023;60001490;60020952;60020952;60008023</t>
  </si>
  <si>
    <t>55703737000;7202174629;7006465617;6507628691;35467243800;7202142626</t>
  </si>
  <si>
    <t>Wu, H. M.;Reddy, N. R.S.;Cogdell, R. J.;Muenke, C.;Michel, H.;Small, G. J.</t>
  </si>
  <si>
    <t>Frankfurt am Main;Ames;Glasgow</t>
  </si>
  <si>
    <t>Max Planck Institute of Biophysics;Ames Laboratory;University of Glasgow</t>
  </si>
  <si>
    <t>60020952;60008023;60001490</t>
  </si>
  <si>
    <t>Wu H.</t>
  </si>
  <si>
    <t>A comparison of the LH2 antenna complex of three purple bacteria by hole burning and absorption spectroscopies</t>
  </si>
  <si>
    <t>10.1080/10587259608042744</t>
  </si>
  <si>
    <t>2-s2.0-4243122171</t>
  </si>
  <si>
    <t>['vertical plane', 'upper part', 'radiation pattern', 'phase center', 'p antenna', 'minimum values', 'ground reflection', 'distance measurement', 'aperture distribution', 'antenna requiring', 'aircraft landing', '5 db']</t>
  </si>
  <si>
    <t>Aperture distribution | Array antenna | DME/P | Lobbing | Optimization</t>
  </si>
  <si>
    <t>In general, the radiation pattern in the vertical plane of an antenna requiring a low elevation angle coverage is made to have sharp cutoff characteristics so that the reduction of the electric field intensity by ground reflection, known as "the lobbing effect," can be avoided. However, the lobbing effect depends on the installation of height of the antenna, and therefore the determination of the optimal antenna pattern for a certain installation environment is difficult. In this paper, an aperture distribution that takes into consideration the ground reflection is optimized in the case where the height of the top of the DME/P antenna for distance measurement of MLS for aircraft landing is restricted to 3 m. The aperture distribution was evaluated by the minimum values of the electric field intensity at many sampling points around the required coverage area in the presence of ground reflection. The optimization was carried out by maximizing these minimum values using the steepest descent method. As a result, the minimum values of the electric field intensity within the covered region became uniform so that the electric field distribution was improved. In the optimized aperture distribution, the phase center of the antenna is shifted to the upper part of the aperture so that the lowest electric field intensity at the lower coverage edge was improved by 6.5 dB.</t>
  </si>
  <si>
    <t>Tajima, Hirohisa</t>
  </si>
  <si>
    <t>Ministry of Transport</t>
  </si>
  <si>
    <t>Tajima H.</t>
  </si>
  <si>
    <t>Optimization of antenna aperture distribution with ground reflection</t>
  </si>
  <si>
    <t>10.1002/ecja.4410790405</t>
  </si>
  <si>
    <t>2-s2.0-4243137492</t>
  </si>
  <si>
    <t>['wave propagates', 'tokamak plasma', 'measurements indicate', 'magnetic field', 'highly inhomogeneous', 'high degree', 'experiments demonstrate', 'experimental observations', 'also present']</t>
  </si>
  <si>
    <t>Experimental observations are presented of the magnetically guided Alfv√©n wave excited directly by a small dipole loop antenna located in the scrape-off layer of a tokamak plasma. This wave is excited most efficiently by antenna current elements aligned along the magnetic field and measurements indicate that, at all frequencies below the ion cyclotron frequency, the wave propagates for several transits around the machine with a high degree of localisation about magnetic field lines intersecting the antenna. Along the field, the wave has both a slowly varying amplitude and phase with predominantly radial electric and azimuthal magnetic field components. These experiments demonstrate that the Alfv√©n wave can propagate as a magnetically guided TEM mode in plasmas which are highly inhomogeneous. We also present a simplified mathematical description of the wave.</t>
  </si>
  <si>
    <t>953-966</t>
  </si>
  <si>
    <t>Australian Journal of Physics</t>
  </si>
  <si>
    <t>60025709-60008950</t>
  </si>
  <si>
    <t>Borg, G. G.</t>
  </si>
  <si>
    <t>Sydney;Canberra</t>
  </si>
  <si>
    <t>The University of Sydney;The Australian National University</t>
  </si>
  <si>
    <t>60025709;60008950</t>
  </si>
  <si>
    <t>Borg G.</t>
  </si>
  <si>
    <t>Guided propagation of the Alfv√©n wave in a tokamak</t>
  </si>
  <si>
    <t>10.1071/PH960953</t>
  </si>
  <si>
    <t>2-s2.0-4243182801</t>
  </si>
  <si>
    <t>['stationary objects', 'several pulses', 'searchable region', 'search capability', 'reduced using', 'range cell', 'pulses required', 'pulses needed', 'pulse radars', 'processes utilize', 'process unit', 'original signal', 'obtain output', 'narrowed ).', 'moving target', 'g .,', 'frequency domain', 'filter bank', 'computer simulations']</t>
  </si>
  <si>
    <t>Moving target detection | Quadrature mirror filter | Radar | Wavelet transform</t>
  </si>
  <si>
    <t>For pulse radars, coherent moving target indication processes and discrete Fourier transform-based Doppler filter banks are used to separate moving targets from stationary objects and clutter. These processes utilize the Doppler frequency shift of the moving target. Because the moving target indication processes and Doppler filter bank processes are performed with the pulse repetition period as a unit, several pulses are required to obtain output from the filter bank. If the search radar considered here uses an electronically scanned antenna, the fact that several pulses are required for one steered beam means that search capability is limited (e.g., the searchable region is narrowed). A method is proposed here that uses the quadrature mirror filter with a range cell as the process unit for the Doppler filter process for high-speed target Doppler separation to reduce the number of pulses required for each beam. The quadrature mirror filter is a filter that performs the orthogonal wavelet transform. This original signal can be separated without wasting information in the time-frequency domain. Long transmitted pulses are used in computer simulations to show that the number of pulses needed in the Doppler filter bank can be reduced using this method.</t>
  </si>
  <si>
    <t>55-62</t>
  </si>
  <si>
    <t>60025997;60025997;60025997</t>
  </si>
  <si>
    <t>7003395999;7103030811;56023548200</t>
  </si>
  <si>
    <t>Ehara, Naoki;Sasase, Iwao;Mori, Shinsaku</t>
  </si>
  <si>
    <t>Ehara N.</t>
  </si>
  <si>
    <t>Moving target detection by quadrature mirror filter</t>
  </si>
  <si>
    <t>10.1002/ecja.4410790406</t>
  </si>
  <si>
    <t>2-s2.0-4243189530</t>
  </si>
  <si>
    <t>['work without', 'unshielded environment', 'test structures', 'taking advantage', 'srtio3 bicrystal', 'squid design', 'smaller devices', 'simple technology', 'second concept', 'remaining space', 'ray analysis', 'loop gradiometer', 'loop arrangements', 'layer squid', 'integrated squid', 'flux antenna', 'flipped antenna', 'first concept', 'film growth', 'even necessary', 'destructive evaluation', 'crystal substrate', 'could demonstrate', 'contribution deals', 'common line', '1 khz', '1 hz1']</t>
  </si>
  <si>
    <t>For many SQUID applications such as biomagnetism or non-destructive evaluation it is convenient or even necessary to work without the restrictions of a magnetically shielded room. This contribution deals with two sensors appropriate for this purpose. In the first concept we present a flip chip arrangement of a single-layer flux transformer and a single-layer SQUID, taking advantage of a simple technology. The SQUID was prepared on a 15 √ó 15 mm2 SrTiO3 24¬∞ bicrystal and located in the common line of two-parallel-loop arrangements. The flipped antenna was designed as a two-parallel-loop gradiometer with 26 mm baseline on a 10 √ó 40 mm2 LaAlO3 single-crystal substrate. A field gradient sensitivity of 1 nT cm-1Œ¶0 was obtained. We could demonstrate a field gradient resolution of 20 fT cm-1 Hz1/2 at 1 kHz in an unshielded environment. In the second concept we integrated both the flux antenna and the SQUID on a SrTiO3 bicrystal. The tighter coupling scheme results in smaller devices for similar field gradient sensitivities. The integrated SQUID is designed as a 3 √ó 8 mm2 device on a 10 √ó 10 mm2 bicrystal substrate. The remaining space is used for test structures and SQUIDs without antennae, in order to control the technology as well as the SQUID design. Parallel processed dummy substrates were used to monitor the quality of film growth by x-ray analysis. The quality of our SQUID design will be discussed on the basis of the measured field gradient sensitivity and noise. The reliability of the devices is demonstrated by an NDE type measurement. ¬© 1996 IOP Publishing Ltd.</t>
  </si>
  <si>
    <t>60028673;60028673;60028673-60017134;60028673-60029507;60028673-60030040;60028673;60028673</t>
  </si>
  <si>
    <t>57206339104;24300861000;7003680823;8518984800;6507443720;8518985200;7006773606</t>
  </si>
  <si>
    <t>B√§r, L. R.;Daalmans, G. M.;Barthel, K. H.;Ferchland, L.;Selent, M.;K√ºhnl, M.;Uhl, D.</t>
  </si>
  <si>
    <t>Germany;Germany;Germany;Germany</t>
  </si>
  <si>
    <t>Ilmenau;Jena;Munich;Giessen</t>
  </si>
  <si>
    <t>Technischen Universit√§t Ilmenau;Friedrich-Schiller-Universit√§t Jena;Siemens AG;Justus-Liebig-Universit√§t Gie√üen</t>
  </si>
  <si>
    <t>60030040;60029507;60028673;60017134</t>
  </si>
  <si>
    <t>Single-layer and integrated YBCO gradiometer coupled SQUIDs</t>
  </si>
  <si>
    <t>10.1088/0953-2048/9/4A/023</t>
  </si>
  <si>
    <t>2-s2.0-4243772379</t>
  </si>
  <si>
    <t>['various calibration', 'unsolvable degrees', 'two fields', 'traditional radio', 'radio interferometer', 'poorly known', 'polarimetric response', 'mathematical formalism', 'long synthesis', 'instrumental parameters', 'freedom cannot', 'establish links', 'either unknown', 'companion paper', 'calibration schemes', 'az antennas', 'also consider']</t>
  </si>
  <si>
    <t>-techniques: Interferometers - | Methods: Analytical - | Methods: Data analysis | Techniques: Polarimeters</t>
  </si>
  <si>
    <t>In a companion paper, a mathematical formalism to describe the polarimetric response of a radio interferometer was presented. Some of the instrumental parameters, however, are either unknown or poorly known. Here we consider the determination of these parameters both by a traditional radio-interferometry instrumental approach as well as by using optical polarimetry principles. In doing so, we establish links between the two fields. We show that some degrees of freedom cannot be solved for with various calibration or self-calibration schemes. These degrees of freedom are identified with instrumental parameters and physical source properties. The number of unsolvable degrees of freedom is reduced for a long synthesis with alt-az antennas. We also consider the effect of errors in the assumed instrumental parameters on the resultant calibrated data. The polarimetric calibration procedure for some telescopes is reviewed in the context of this analysis.</t>
  </si>
  <si>
    <t>149-159</t>
  </si>
  <si>
    <t>60025529;60005920;60005920</t>
  </si>
  <si>
    <t>7003659819;14044876800;8901225300</t>
  </si>
  <si>
    <t>Sault, R. J.;Hamaker, J. P.;Bregman, J. D.</t>
  </si>
  <si>
    <t>Netherlands;Australia</t>
  </si>
  <si>
    <t>Dwingeloo;Sydney</t>
  </si>
  <si>
    <t>Netherlands Foundation for Research in Astronomy;Australia Telescope National Facility</t>
  </si>
  <si>
    <t>60025529;60005920</t>
  </si>
  <si>
    <t>Sault R.J.</t>
  </si>
  <si>
    <t>Understanding radio polarimetry. II. Instrumental calibration of an interferometer array</t>
  </si>
  <si>
    <t>10.1051/aas:1996100</t>
  </si>
  <si>
    <t>2-s2.0-4244174458</t>
  </si>
  <si>
    <t>['preliminary results', 'preflight tolerances', 'microwave footprints', 'microwave data', 'method could', 'infrared radiometer', 'authors benefited', 'altimeter signal', 'air column', 'accurately determining', 'accurate location', 'accuracy better', '3 km']</t>
  </si>
  <si>
    <t>The ERS-1 microwave radiometer is dedicated to the correction of the wet tropospheric path delay of the altimeter signal. The accurate location of the microwave footprints is needed because (i) the derived correction must be obtained on the same air column as the altimeter, and (ii) the correction algorithm requires coincident microwave footprints. The authors benefited from the infrared radiometer on board the same platform to test a method for accurately determining the microwave antenna pointing. Preliminary results of this method are presented: although the microwave footprints are more than 20 km wide, their locations are obtained with an accuracy better than 3 km. These locations lie within the preflight tolerances. The microwave-based retrieval algorithms can therefore be used with confidence. This method could be applied to other platforms where both infrared-visible and microwave data are available.</t>
  </si>
  <si>
    <t>60029937;60029937-60106194</t>
  </si>
  <si>
    <t>7801524986;7003758326</t>
  </si>
  <si>
    <t>Tabary, L.;Eymard, L.</t>
  </si>
  <si>
    <t>Guyancourt;Versailles</t>
  </si>
  <si>
    <t>Laboratoire Atmosph√®res, Milieux, Observations Spatiales;Universit√© de Versailles Saint-Quentin-en-Yvelines</t>
  </si>
  <si>
    <t>60106194;60029937</t>
  </si>
  <si>
    <t>Tabary L.</t>
  </si>
  <si>
    <t>Determination of a microwave radiometer antenna pointing using infrared coincident data</t>
  </si>
  <si>
    <t>10.1175/1520-0426(1996)013&lt;0239:DOAMRA&gt;2.0.CO;2</t>
  </si>
  <si>
    <t>2-s2.0-5244221802</t>
  </si>
  <si>
    <t>['zone field', 'value problem', 'sommerfeld integrals', 'point method', 'plane earth', 'numerical results', 'current distribution']</t>
  </si>
  <si>
    <t>A method is proposed for calculating the current distribution and the main electrical characteristics of arbitrarily oriented multioscillator antennas above a plane Earth. The boundary-value problem is reduced to a system of Gallen integral equations, which is solved by Galerkin's method with self-regularization. The saddle-point method is used to evaluate the Sommerfeld integrals for the far-zone field. Numerical results are presented. ¬© 1996 Plenum Publishing Corporation.</t>
  </si>
  <si>
    <t>185-191</t>
  </si>
  <si>
    <t>1573837X</t>
  </si>
  <si>
    <t>1046283X</t>
  </si>
  <si>
    <t>Computational Mathematics and Modeling</t>
  </si>
  <si>
    <t>;;;;</t>
  </si>
  <si>
    <t>6507926801;6506429758;57096791300;25222947500;6506580523</t>
  </si>
  <si>
    <t>Berezhnaya, I. V.;Grishin, K. V.;Il'inskii, A. S.;Kondrat'ev, A. G.;Perfilov, O. Yu</t>
  </si>
  <si>
    <t>Berezhnaya I.</t>
  </si>
  <si>
    <t>Mathematical modeling of multioscillator antennas located above a real earth</t>
  </si>
  <si>
    <t>10.1007/BF01131346</t>
  </si>
  <si>
    <t>2-s2.0-53349107358</t>
  </si>
  <si>
    <t>['tunable length', 'spatial resolution', 'repetition frequency', 'pulses sent', 'planes based', 'modulator consists', 'matching interval', 'instrument permit', 'inhomogeneity scale', 'increased directionality', 'gas discharges', 'experimentally investigated', 'electrical strength', 'conducting objects', 'bipolar pulses', 'air insulation', '25 cm', '200 mw', '100 hz']</t>
  </si>
  <si>
    <t>The excitation of superbroad-band TEM antennas with a high-voltage subnanosecond modulator permitting a pulse-repetition frequency of up to 100 Hz is experimentally investigated. The modulator consists of a RADAN-303B nanosecond driver and a pulse amplifier based on gas discharges. The instrument generates unipolar and bipolar pulses of tunable length and amplitude. The amplitude and power of the pulses sent to the antenna reach 100 kV and 200 MW. Data are obtained on the stability of the parameters of the subnanosecond modulator pulses. Information is given on the electrical strength of the air insulation in the matching interval between the modulator and the antenna. The superbroad-band pulses emitted are recorded at distances of up to 25 m. The characteristics of the instrument permit the spatial resolution of reflections from conducting objects with a shape-inhomogeneity scale of no more than 25 cm. Emitters with increased directionality in the E or H (E and H) planes based on two (four) TEM antenna supplied with split modulator pulses are investigated. In-phase and antiphase antenna configurations are considered. ¬©1997 Plenum Publishing Corporation.</t>
  </si>
  <si>
    <t>1257-1263</t>
  </si>
  <si>
    <t>Russian Physics Journal</t>
  </si>
  <si>
    <t>60020490;60020490;60020490;60020490</t>
  </si>
  <si>
    <t>7004843372;7003314176;7003424562;6602940928</t>
  </si>
  <si>
    <t>Shpak, V. G.;Yalandin, M. I.;Shunailov, S. A.;Ul'maskulov, M. R.</t>
  </si>
  <si>
    <t>Yekaterinburg</t>
  </si>
  <si>
    <t>Institute of Electrophysics of the Ural Division of the Russian Academy of Sciences</t>
  </si>
  <si>
    <t>Shpak V.</t>
  </si>
  <si>
    <t>Generation of powerful, superbroad-band, subnanosecond electromagnetic pulses</t>
  </si>
  <si>
    <t>10.1007/BF02436169</t>
  </si>
  <si>
    <t>2-s2.0-53349107617</t>
  </si>
  <si>
    <t>['ultrawideband signals', 'tesla transformer', 'shapes pulses', 'repetition frequencies', 'radiating high', 'matched load', '4 nsec', '20 kv', '1 khz']</t>
  </si>
  <si>
    <t>A coaxial TEM horn was designed on the basis of results from nonstationary computer modeling using code KARAT. With its high dielectric strength, this antenna is capable of radiating high-power ultrawideband nanosecond pulses. The pulse source used was a compact generator built around a coaxial forming line with a built-in Tesla transformer, which shapes pulses up to 1 GW high at repetition frequencies up to 1 kHz. The amplitude of the pulses on a matched load was 20 kV at a duration of 4 nsec. Returns of ultrawideband signals from objects with simple geometric shapes were studied in laboratory experiments using this radiator. ¬©1997 Plenum Publishing Corporation.</t>
  </si>
  <si>
    <t>1250-1256</t>
  </si>
  <si>
    <t>60069974;60069974;60069974;60069974;60069974;60069974-60017889</t>
  </si>
  <si>
    <t>7004310613;7006021301;6603790132;6603852472;7003872213;8358179200</t>
  </si>
  <si>
    <t>Gubanov, V. P.;Korovin, S. D.;Pegel', I. V.;Rostov, V. V.;Stepchenko, A. S.;Tarakanov, V. P.</t>
  </si>
  <si>
    <t>Tomsk;Moscow</t>
  </si>
  <si>
    <t>Institute of High Current Electronics of Siberian Branch of the Russian Academy of Sciences;Joint Institute for High Temperatures of the Russian Academy of Sciences</t>
  </si>
  <si>
    <t>60069974;60017889</t>
  </si>
  <si>
    <t>Gubanov V.</t>
  </si>
  <si>
    <t>Generation of high-power ultrawideband electromagnetic pulses in a system with a coaxial TEM horn</t>
  </si>
  <si>
    <t>10.1007/BF02436168</t>
  </si>
  <si>
    <t>2-s2.0-53349174402</t>
  </si>
  <si>
    <t>['widely conveyed', 'updating epoch', 'two vehicle', 'traditional recurrences', 'specific dgps', 'single phase', 'simultaneously available', 'reviewed herein', 'repeatedly applied', 'real concern', 'rate differences', 'phase difference', 'paper presents', 'optimal integration', 'multiple updates', 'moving platform', 'long known', 'inherently unstable', 'hybrid makeup', 'geodetic world', 'geodetic community', 'functional transformation', 'fourth type', 'efficient position', 'differential gps', 'data streams', 'current pursuit', 'cpu time', 'correlated nature', 'complete ins', 'appropriate transformation', 'also furnished']</t>
  </si>
  <si>
    <t>A current pursuit of the geodetic community is the optimal integration of differential GPS (DGPS) and inertial navigation system (INS) data streams for precise and efficient position and gravity vector surveying. Therein a complete INS and multiple-antenna GPS receiver payload, mounted on a moving platform, is used in conjunction with a network of ground-fixed single antenna GPS receivers. This paper presents a complete, GPS-based, external updating measurement model for the applicable Kalman filter. The model utilizes four external observation types for every GPS satellite in-view: DGPS range differences, single phase differences, and single phase-rate differences; as well as the mobile, multiple-antenna GPS receiver's measurement of the errors in the INS's estimate of the phase difference between any two vehicle-borne GPS antennae. Although not widely conveyed in the geodetic world, the inertial navigation community has long known that traditional Kalman filter covariance propagation recurrences are inherently unstable when such highly accurate external updates are repeatedly applied (every 1 second) over long time durations. A hybrid square root covariance/U-D covariance factorization approach is a numerically stable alternative and is reviewed herein. The hybrid makeup of the algorithm is necessitated by the correlated nature of the fourth type of GPS external measurement listed above (each vehicle-borne GPS antenna forms two baselines). Such measurement correlations require a functional transformation of the overall external updating model to permit the multiple updates (simultaneously available at each updating epoch) to be sequentially (and efficiently) processed. An appropriate transformation is given. Stable covariance propagation relationships are presented and the transformed Kalman gain is also furnished and its use in the determination of the externally updated error states is discussed. Specific DGPS/INS instabilities produced by the traditional recurrences are displayed. The stable alternative method requires about 25% more CPU time than the traditional Kalman recurrences. With the ever-increasing computational speeds of microprocessors, this added CPU time is of no real concern.</t>
  </si>
  <si>
    <t>263-275</t>
  </si>
  <si>
    <t>Journal of Geodesy</t>
  </si>
  <si>
    <t>Gleason, David M.</t>
  </si>
  <si>
    <t>Hanscom AFB</t>
  </si>
  <si>
    <t>Gleason D.</t>
  </si>
  <si>
    <t>Avoiding numerical stability problems of long duration DGPS/INS Kalman filters</t>
  </si>
  <si>
    <t>10.1007/BF00867347</t>
  </si>
  <si>
    <t>2-s2.0-5544255233</t>
  </si>
  <si>
    <t>['vlba_slr ),', 'vlba ).', 'two epochs', 'three years', 'third occupation', 'texas austin', 'strongly advised', 'significant motion', 'second one', 'poor quality', 'physical stability', 'partly reoccupied', 'old monuments', 'observatory area', 'new 85', 'nearby monuments', 'mlrs ),', 'may 1992', 'made possible', 'june 1990', 'implied sites', 'geodetic footprint', 'first one', 'existing ties', 'detected mainly', 'definitely answer', 'close future', '1990 data', '1 cm']</t>
  </si>
  <si>
    <t>In june 1990, NASA's Crustal Dynamics Project (CDP) has established a geodetic footprint for the Satellite Laser Ranging (SLR) and Very Long Baseline Interferometry (VLBI) systems located near Fort Davis, Texas using GPS measurements. The purpose of such a footprint is to assess both the tectonic and physical stability of the main observing monuments. Included in the survey were four new monuments forming a 20 to 30 km quadrilateral, as well as four existing monuments near the McDonald Laser Ranging System (MLRS), the Harvard Radio Astronomy (HRA) 85' antenna, and the new 85' antenna of the Very Long Baseline Array (VLBA). This network was partly reoccupied by the University of Texas Austin in may 1992. Three additional sites not observed in 1990 were occupied, two of them being old monuments in the observatory area (Harvard-RM4 and VLBA_SLR), and a new monument 80 km away across the closest active fault near Valentine, Texas. Thanks to existing ties between nearby monuments in the observatory area, the comparison between the two epochs was made possible. Significant motion of more than 1 cm of any of the implied sites over a two year period can be ruled out. Despite this quite reassuring results, smaller displacements cannot be detected mainly because of the poor quality of the 1990 data. Therefore it is strongly advised that a third occupation of the footprint sites takes place in the close future. Such a survey, occuring five years after the first one and three years the second one, should definitely answer the questions on the Fort Davis area stability at the millimeter per year level.</t>
  </si>
  <si>
    <t>Vigny, Christophe</t>
  </si>
  <si>
    <t>Laboratoire de G√©ologie de l'Ecole Normale Sup√©rieure</t>
  </si>
  <si>
    <t>Vigny C.</t>
  </si>
  <si>
    <t>Insights on the Fort Davis - Mc Donald site stability: A GPS footprint</t>
  </si>
  <si>
    <t>10.1007/bf00867350</t>
  </si>
  <si>
    <t>2-s2.0-5544278774</t>
  </si>
  <si>
    <t>['two ports', 'two circles', 'theoretical analysis', 'structure consists', 'small fraction', 'resonant frequency', 'resonant frequencies', 'excellent isolation', 'centres displaced', 'also presented']</t>
  </si>
  <si>
    <t>Antennas | Microstrip antennas</t>
  </si>
  <si>
    <t>A new dual port microstrip antenna geometry for dual frequency operation is presented. The structure consists of the intersection of two circles of the same radius with their centres displaced by a small fraction of the wavelength. This antenna provides wide impedance bandwidth and excellent isolation between its ports. The gain of the antenna is comparable to that of a standard circular microstrip antenna operating at the same resonant frequency. A theoretical analysis for calculating the resonant frequencies of the two ports is also presented.</t>
  </si>
  <si>
    <t>60031544;60031544;60031544;60031544;60031544</t>
  </si>
  <si>
    <t>6508117295;57206591125;7004362848;57218539158;56259735900</t>
  </si>
  <si>
    <t>Deepukumar, M.;George, J.;Aanandan, C. K.;Mohanan, P.;Nair, K. G.</t>
  </si>
  <si>
    <t>Kochi</t>
  </si>
  <si>
    <t>Cochin University of Science and Technology</t>
  </si>
  <si>
    <t>Deepukumar M.</t>
  </si>
  <si>
    <t>Broadband dual frequency microstrip antenna</t>
  </si>
  <si>
    <t>10.1049/el:19961056</t>
  </si>
  <si>
    <t>2-s2.0-5644239632</t>
  </si>
  <si>
    <t>['state currents', 'plasma medium', 'order steady', 'nonlinear mixing', 'modest amplitude', 'frequency waves', 'excited inside', 'current characteristics', 'consistent analysis', 'computed self', 'antenna parameters', 'also studied']</t>
  </si>
  <si>
    <t>In this paper we present a self-consistent analysis of steady-state current generation by nonlinear mixing of Alfv√©n waves in a resistive incompressible plasma slab. In the model, the low-frequency waves are excited inside the plasma using external electric and magnetic current sheet antennas. Since the plasma medium is nonlinear, the first-order primary waves beat together with each other, and generate a second-order steady-state longitudinal current. The steady-state current density is computed self-consistently in the analysis using Amp√®re's law. Several antenna configurations and current production schemes are explored. It is shown that it is possible to drive reasonably large steady-state currents in the plasma using waves with a modest amplitude. Methods for controlling the current characteristics by means of the antenna parameters are also studied. ¬© 1995 American Institute of Physics.</t>
  </si>
  <si>
    <t>985-994</t>
  </si>
  <si>
    <t>56275814300;7004706481</t>
  </si>
  <si>
    <t>Rauf, S.;Tataronis, J. A.</t>
  </si>
  <si>
    <t>Rauf S.</t>
  </si>
  <si>
    <t>Low-frequency current drive utilizing nonlinear wave mixing</t>
  </si>
  <si>
    <t>10.1063/1.871804</t>
  </si>
  <si>
    <t>2-s2.0-5844241233</t>
  </si>
  <si>
    <t>['vacuum load', 'rms power', 'rf power', 'modulation circuit', 'initial results', 'extracted power', 'external oscillator', 'also radiated', '1 gw']</t>
  </si>
  <si>
    <t>Initial results of extracted power from a moderately modulated intense relativistic electron beam are reported. The modulation circuit is operated as a relativistic klystron oscillator frequency locked to an external oscillator. A 40% modulated electron beam has yielded more than 1 GW of rms power to a vacuum load and also radiated through an antenna. The ratio of the rf power to the intense electron beam power is approximately 20%. ¬© 1996 American Physical Society.</t>
  </si>
  <si>
    <t>154-157</t>
  </si>
  <si>
    <t>60025576;60007843;60007843;60025576;60025576</t>
  </si>
  <si>
    <t>7005773149;7201455611;7103404632;7003531924;7102732663</t>
  </si>
  <si>
    <t>Hendricks, Kyle J.;Coleman, P. Dale;Lemke, Raymond W.;Arman, M. J.;Bowers, Les</t>
  </si>
  <si>
    <t>Dayton;Albuquerque</t>
  </si>
  <si>
    <t>Wright-Patterson AFB;Sandia National Laboratories, New Mexico</t>
  </si>
  <si>
    <t>60025576;60007843</t>
  </si>
  <si>
    <t>Hendricks K.</t>
  </si>
  <si>
    <t>Extraction of 1 GW of rf power from an injection locked relativistic Klystron oscillator</t>
  </si>
  <si>
    <t>10.1103/PhysRevLett.76.154</t>
  </si>
  <si>
    <t>2-s2.0-5844308946</t>
  </si>
  <si>
    <t>['tokamak plasma', 'spatially localized', 'small fractions', 'promising route', 'mode convert', 'minority ions', 'large effect', 'landau damping', 'indirectly driven', 'experimentally shown', 'density near', 'current drive', '1991 )].']</t>
  </si>
  <si>
    <t>In the Phaedrus-T tokamak [R. A. Breun et al., Fusion Technol. 19, 1327 (1991)]. Alfv√©n waves are indirectly driven by a fast wave antenna array. Small fractions of minority ions are shown to have a large effect on the Alfv√©n spectrum, as measured at the edge. An ion-ion hybrid Alfv√©n mode has been identified by measuring dispersion properties. Landau damping is predicted to be large and spatially localized. These Alfv√©nic waves are experimentally shown to generate correlated electron heating and changes in density near the core of the tokamak plasma. Fast wave antenna fields can mode convert at a hybrid Alfv√©n resonance and provide a promising route to spatially localized tokamak heating and current drive, even for low effective ionic charge Zeff‚âà1.3-2. ¬© 1996 American Institute of Physics.</t>
  </si>
  <si>
    <t>1331-1339</t>
  </si>
  <si>
    <t>60032179;60032179;60032179;60032179;60032179;60032179;60032179;60032179;60032179;60032179;60032179;60032179;60032179;60032179;60032179;60032179;60032179</t>
  </si>
  <si>
    <t>7003953563;7007030753;7003907330;57200105780;7005987181;7005127732;6603739347;35555062500;6602677244;22960480100;7005006972;7006072211;7003268380;7005890610;6504391680;6507803896;6508325899</t>
  </si>
  <si>
    <t>Intrator, T.;Probert, P. H.;Vukovic, M.;Wukitch, S.;Elfimov, A.;Durst, R.;Breun, R. A.;Brouchous, D.;Diebold, D.;Doczy, M.;Fonck, R.;Hershkowitz, N.;Kishinevsky, M.;Litwin, C.;Majeki, R.;Nonn, P.;Winz, G.</t>
  </si>
  <si>
    <t>Alfv√©n ion-ion hybrid wave heating in the Phaedrus-T tokamak</t>
  </si>
  <si>
    <t>10.1063/1.871786</t>
  </si>
  <si>
    <t>2-s2.0-5844320962</t>
  </si>
  <si>
    <t>['present work', 'particle flow', 'new one', 'density profile', 'convective cells', 'cc transport', 'branch model', 'agree well']</t>
  </si>
  <si>
    <t>Convective cells (CC's) are important in understanding density profile modifications induced by ion cyclotron range of frequencies (ICRF) antennas. This has motivated the present work in which the effect of CC's on transport in the scrape-off layer is studied, in the regime where the density gradient scale length LR and the cell size L are comparable. Monte Carlo simulations show that closed cell convection acts to flatten the density profile, and that open cells enhance the particle flow to the wall, depleting the density and yielding profiles similar to those measured near ICRF antennas. A new one-dimensional, two-branch model of CC transport is shown to agree well with the simulations. The model gives rise to two characteristic scale lengths, only one of which is retained in the enhanced diffusion models that are applicable for LR&gt;L. The two-branch model is expected to be useful in analyzing ICRF experiments. ¬© 1996 American Institute of Physics.</t>
  </si>
  <si>
    <t>699-701</t>
  </si>
  <si>
    <t>7004139188;6504465263</t>
  </si>
  <si>
    <t>Myra, J. R.;D'Ippolito, O. A.</t>
  </si>
  <si>
    <t>Myra J.</t>
  </si>
  <si>
    <t>Scrape-off layer profile modifications by convective cells</t>
  </si>
  <si>
    <t>10.1063/1.871871</t>
  </si>
  <si>
    <t>2-s2.0-5844339294</t>
  </si>
  <si>
    <t>['two types', 'threshold voltage', 'study charging', 'resultant metal', 'reliability degradation', 'plasma processing', 'oxide damage', 'necessarily correlate', 'intrinsic weakness', 'induced charging', 'highlighting pre', 'high levels', 'help differentiate', 'gate oxide', 'gate leakage', 'existing defects', 'degrade reliability', 'correlate charging', 'commonly used', 'charging measured', 'antenna structures', 'antenna design']</t>
  </si>
  <si>
    <t>Antenna structures are commonly used to study charging, and the resultant metal-oxide-semiconductor gate oxide damage, from plasma processing. Degradation of various device parameters, such as gate leakage and threshold voltage, have been correlated with high levels of charging. However, there has been little work done to correlate charging with reduced device reliability. In this study, we use antenna structures and accelerated life testing of application specific integrated circuit devices on the same wafers to show that oxide damage from charging measured by antennas does not necessarily correlate with reliability degradation. Depending on how the antenna is designed, the measured oxide damage results from a combination of process-induced charging and initial gate oxide quality. When initial oxide quality is high, then charging which does not degrade oxide reliability can occur. However, for initially defective oxide, the same process-induced charging can degrade reliability. As shown in this study, the key to distinguishing between the two is in the antenna design. Failures of simple antenna structures having a large antenna area ratio and small gate oxide area did not correlate with degraded oxide reliability. However, failures of antenna test structures having a relatively small antenna area ratio and a relatively large gate oxide area did correlate with reliability, probably by highlighting pre-existing defects in the gate oxide which induced the early reliability failures. Together, these two types of antenna structures can help differentiate between excessive plasma damage and intrinsic weakness in the gate oxide. ¬© 1996 American Vacuum Society.</t>
  </si>
  <si>
    <t>990-994</t>
  </si>
  <si>
    <t>60021681;60021681</t>
  </si>
  <si>
    <t>7102625365;6603089745</t>
  </si>
  <si>
    <t>Gabriel, Calvin T.;Nariani, Subhash R.</t>
  </si>
  <si>
    <t>Royal Philips</t>
  </si>
  <si>
    <t>Gabriel C.</t>
  </si>
  <si>
    <t>Correlation of antenna charging and gate oxide reliability</t>
  </si>
  <si>
    <t>10.1116/1.580068</t>
  </si>
  <si>
    <t>2-s2.0-5844386170</t>
  </si>
  <si>
    <t>['¬± 8', '¬± 22', '¬± 2', '¬± 12', '¬± 1', 'vertical axis', 'sio2 etching', 'short antenna', 'plasma produced', 'measured using', 'langmuir probe', 'horizontal axis', 'etching chamber', 'diam wafer', 'azimuthal asymmetry', 'ar concentration', '47 cm']</t>
  </si>
  <si>
    <t>Experiments on the University of Wisconsin helicon etcher were conducted to study the effects on uniformity of applying a cusped magnetic field to the etching chamber. Also a comparison was made between long and short antenna/substrate separation distances. The plasma radial density uniformities, measured using a Langmuir probe over the inner 10 cm diameter of the chamber, gave maximum density variations of ¬±22% with the cusp off and ¬±1.28% at the zero field region of the cusp. The maximum SiO2 etch rate in CF4/Ar plasmas occurred at 50% Ar concentration in the long source configuration. Etch rate uniformity of SiO2 etching in a CF4/Ar/O2 plasma improved from ¬±8.1% to ¬±2.6% for a 82.5 mm wafer by shortening the antenna-substrate separation distance from 108 to 47 cm. Azimuthal asymmetry of the plasma produced from the Nagoya type III antenna was observed in the short source configuration in which the SiO2 etch rate uniformity varied from ¬±1.5% across the vertical axis of a 150-mm-diam wafer to ¬±12% across the horizontal axis of the wafer. ¬© 1996 American Vacuum Society.</t>
  </si>
  <si>
    <t>1041-1045</t>
  </si>
  <si>
    <t>60032179;60032179;60032179</t>
  </si>
  <si>
    <t>7005684191;7406314391;7006072211</t>
  </si>
  <si>
    <t>Quick, A. K.;Chen, R. T.S.;Hershkowitz, N.</t>
  </si>
  <si>
    <t>Quick A.</t>
  </si>
  <si>
    <t>Etch rate and plasma density radial uniformity measurements in a cusped field helicon plasma etcher</t>
  </si>
  <si>
    <t>10.1116/1.580130</t>
  </si>
  <si>
    <t>2-s2.0-5844396869</t>
  </si>
  <si>
    <t>['received power', 'optical antennas', 'mathematical model', 'information transmission', 'homodyne system', 'fading process', 'discussed explicitly', 'antenna misalignments']</t>
  </si>
  <si>
    <t>Bit errors | Burst errors | Intersatellite links | Optical communication | Pointing and tracking errors</t>
  </si>
  <si>
    <t>In optical intersatellite links random pointing and tracking errors lead to random antenna misalignments against the line of sight, and therefore to a corresponding random fading of the received light power. The objective of this paper is to develop a mathematical model as simple as possible, in order to describe the influence of the fading process on the information transmission. To achieve this goal, the properties of optical antennas are derived, the sensitivity of the received light power on antenna misalignments is calculated and the probability density function of the fading of the received power (called misalignment loss here) is computed. Finally, the quality of the information transmission is calculated and discussed explicitly for the PSK-homodyne system.</t>
  </si>
  <si>
    <t>37-51</t>
  </si>
  <si>
    <t>Correll, C.</t>
  </si>
  <si>
    <t>Correll C.</t>
  </si>
  <si>
    <t>A mathematical model describing the effects of pointing and tracking errors due to 'mechanical noise' in coherent optical intersatellite links</t>
  </si>
  <si>
    <t>10.1002/(SICI)1099-1247(199601)14:1&lt;37::AID-SAT528&gt;3.0.CO;2-7</t>
  </si>
  <si>
    <t>2-s2.0-6044261205</t>
  </si>
  <si>
    <t>['various types', 'six folds', 'sexual dimorphism', 'sensillar population', 'sensilla basiconica', 'pointed tip', 'mainly confined', 'high degree', 'francis group', 'four segments', 'found distributed', 'flagellum 2', 'flagellum 1', 'cimex hemipterus', '5 folds']</t>
  </si>
  <si>
    <t>Antennal sensilla | Cimex hemipterus | Mechanosensilla | Olfactory sensilla | Serrated grooved bristles | Unserrated grooved bristles</t>
  </si>
  <si>
    <t>Morphology and distribution of various types of sensilla in the postembryonic developmental stages on antennae of Cimex hemipterus were studied using scanning electron microscopy. Four major types of mechanosensilla and chemosensilla, i.e., serrated grooved bristles, unserrated grooved bristles, smooth walled sensilla with pointed tip, and sensilla basiconica were identified. No sexual dimorphism was observed. The sensillar population of serrated grooved bristles and unserrated grooved bristles increased two and six folds, respectively, while smooth walled sensilla with pointed tip and sensilla basiconica increased 3.5 folds from the first nymphal instar to males and females. A high degree of correlation between number of various types of sensilla and different nymphal instars, males and females were observed. Mechanosensilla were found distributed in all the four segments (scape, pedicel, flagellum 1, and flagellum 2) while smooth walled sensilla with pointed tip and sensilla basiconica were mainly confined to the two flagellar segments. ¬© 1996 Taylor &amp; Francis Group, LLC.</t>
  </si>
  <si>
    <t>60027480;60027480;60027480;60027480;60027480</t>
  </si>
  <si>
    <t>7202838533;55436644700;6604023096;6602003150;7404811495</t>
  </si>
  <si>
    <t>Prakash, Shri;Chauhan, Ram Singh;Parashar, Brahma Dutt;Chandna, Sudhir;Rao, Karumaru Mallikarjana</t>
  </si>
  <si>
    <t>Gwalior</t>
  </si>
  <si>
    <t>Defence Research &amp; Development Establishment India</t>
  </si>
  <si>
    <t>Prakash S.</t>
  </si>
  <si>
    <t>Morphology and distribution of antennal sensilla in the postembryonic developmental stages of cimex hemipterus fabricius</t>
  </si>
  <si>
    <t>10.1080/11250009609356120</t>
  </si>
  <si>
    <t>2-s2.0-6144231506</t>
  </si>
  <si>
    <t>['slotted array', 'ship self', 'radiating element', 'proposed array', 'production cost', 'phase shifters', 'phase shifter', 'hybrid approach', 'elevation plane', 'column controls', 'azimuth plane', 'array uses']</t>
  </si>
  <si>
    <t>An affordable phased array approach for a ship self-defense experimental engagement radar is described. The array uses a hybrid approach by combining a slotted waveguide array with phase shifters to scan the beam in the azimuth plane and a Radant lens placed in front of the slotted array to scan the beam in the elevation plane. The proposed approach avoids using a phase shifter or a T/R module behind each radiating element and simplifies beam steering using row-column controls which reduces the phased array cost. The production cost of the proposed array is estimated to be less than one-third the cost of a similar sized array using phase shifter or T/R module behind each radiating element.</t>
  </si>
  <si>
    <t>35-39</t>
  </si>
  <si>
    <t>IEEE Aerospace and Electronic Systems Magazine</t>
  </si>
  <si>
    <t>60027271-60023544-60005941-60015481-120543221;60027271;60027271;60100273</t>
  </si>
  <si>
    <t>7402367504;7403234309;7003631086;6701380522</t>
  </si>
  <si>
    <t>Rao, J. B.L.;Hughes, P. K.;Trunk, G. V.;Sureau, J. C.</t>
  </si>
  <si>
    <t>United States;United States;India;United States;India;</t>
  </si>
  <si>
    <t>Stow;Washington, D.C.;Visakhapatnam;Seattle;Chennai;</t>
  </si>
  <si>
    <t>Radant Technologies, Inc.;Naval Research Laboratory;Andhra University;University of Washington;Madras Institute of Technology;Radar Division</t>
  </si>
  <si>
    <t>60100273;60027271;60023544;60015481;60005941;120543221</t>
  </si>
  <si>
    <t>Rao J.</t>
  </si>
  <si>
    <t>Affordable phased array for ship self-defense engagement radar</t>
  </si>
  <si>
    <t>10.1109/MAES.1996.536803</t>
  </si>
  <si>
    <t>2-s2.0-6244240332</t>
  </si>
  <si>
    <t>['velocity dependence', 'turbulence near', 'speed wind', 'speed solar', 'significant difference', 'rs ).', 'radial dependence', 'previous works', 'obtain properties', 'observations made', 'ips observations', 'inner scale', 'following results', 'flow speed', 'fitting method', 'distance range', 'dissipation length', 'axial ratio', 'also examine', '5 ghz', '30 rs', '3 ghz']</t>
  </si>
  <si>
    <t>We study the properties of micro-turbulence in the solar wind using interplanetary scintillation (IPS) observations made with the single dish antenna operating at 2.3 GHz and 8.5 GHz. Our IPS observations were made during September-October in 1992 and 1993 and covered a radial distance range of 5-76 solar radii (Rs). We apply the spectral-fitting method to obtain properties of solar wind turbulence, such as axial ratio of anisotropy, inner scale of dissipation length, power-law spectral index, and solar wind velocity. We also examine the velocity dependence of the turbulence near the sun, and find the following results. (1) Both low-speed and high-speed solar-wind flows show acceleration at the distance range of 10-30 Rs, which is consistent with previous works. (2) The radial dependence of anisotropy and spectral index show no significant difference between the low-speed and high-speed solar wind. (3) Only the inner scale length shows a dependence on flow speed: the inner scale in the high-speed wind is 1.4 ¬± 0.3 times larger than that in the low-speed wind.</t>
  </si>
  <si>
    <t>1201-1217</t>
  </si>
  <si>
    <t>Earth, Planets and Space</t>
  </si>
  <si>
    <t>60000264;60000264;60000264;60008435;60032325;60032325;60032325;60032325;60031855</t>
  </si>
  <si>
    <t>8383284600;7402179755;7004699006;55372825900;7404917226;55628538234;7006566531;35417926300;55975625200</t>
  </si>
  <si>
    <t>Yamauchi, Yohei;Kojima, Masayoshi;Tokumaru, Munetoshi;Misawa, Hiroaki;Mori, Hirotaka;Tanaka, Takashi;Takaba, Hiroshi;Kondo, Tetsuro;Manoharan, P. K.</t>
  </si>
  <si>
    <t>Japan;India;Japan;Japan</t>
  </si>
  <si>
    <t>Koganei;Mumbai;Sendai;Nagoya</t>
  </si>
  <si>
    <t>Japan National Institute of Information and Communications Technology;Tata Institute of Fundamental Research, Mumbai;Tohoku University;Nagoya University</t>
  </si>
  <si>
    <t>60032325;60031855;60008435;60000264</t>
  </si>
  <si>
    <t>Yamauchi Y.</t>
  </si>
  <si>
    <t>Micro-turbulence in the solar wind at 5-76 Rs observed with interplanetary scintillation</t>
  </si>
  <si>
    <t>10.5636/jgg.48.1201</t>
  </si>
  <si>
    <t>2-s2.0-6944248130</t>
  </si>
  <si>
    <t>['thylakoid membranes', 'provide insights', 'proteins ).', 'pigment proteins', 'pigment composition', 'major chi', 'major advances', 'macromolecular organization', 'light energy', 'general consensus', 'eukaryotic photosynthesizers', 'energy transfer', 'encoded light', 'chromophyte algae', 'b complex', 'atomic resolution']</t>
  </si>
  <si>
    <t>Algae | Chl a-peridinen proteins | Chl a/b (CAB) proteins | Fucoxanthin-Chl a/c proteins (FCP) | Light-harvesting antenna</t>
  </si>
  <si>
    <t>The chlorophyll-carotenoid binding proteins responsible for absorption and conversion of light energy in oxygen-evolving photosynthetic organisms belong to two extended families: the Chl a binding core complexes common to cyanobacteria and all chloroplasts, and the nuclear-encoded light-harvesting antenna complexes of eukaryotic photosynthesizers (Chl a/b, Chl a/c, and Chl a proteins). There is a general consensus on polypeptide and pigment composition for higher plant pigment proteins. These are reviewed and compared with pigment proteins of chlorophyte, rhodophyte, and chromophyte algae. Major advances have been the determination of the structures of LHCII (major ChI a/b complex of higher plants), cyanobacterial Photosystem I, and the peridinen-Chl a protein of dinoflagellates to atomic resolution. Better isolation methods, improved transformation procedures, and the availability of molecular structure models are starting to provide insights into the pathways of energy transfer and the macromolecular organization of thylakoid membranes.</t>
  </si>
  <si>
    <t>685-714</t>
  </si>
  <si>
    <t>Annual Review of Plant Physiology and Plant Molecular Biology</t>
  </si>
  <si>
    <t>60010365;60006221</t>
  </si>
  <si>
    <t>7401825069;7004925786</t>
  </si>
  <si>
    <t>Green, B. R.;Durnford, D. G.</t>
  </si>
  <si>
    <t>Canada;United States</t>
  </si>
  <si>
    <t>Vancouver;Upton</t>
  </si>
  <si>
    <t>The University of British Columbia;Brookhaven National Laboratory</t>
  </si>
  <si>
    <t>Green B.R.</t>
  </si>
  <si>
    <t>The chlorophyll-carotenoid proteins of oxygenic photosynthesis</t>
  </si>
  <si>
    <t>10.1146/annurev.arplant.47.1.685</t>
  </si>
  <si>
    <t>2-s2.0-7544234552</t>
  </si>
  <si>
    <t>Brittain, James E.</t>
  </si>
  <si>
    <t>Brittain J.</t>
  </si>
  <si>
    <t>Sergei A. Schelkunoff and Antenna Theory</t>
  </si>
  <si>
    <t>10.1109/JPROC.1996.535252</t>
  </si>
  <si>
    <t>2-s2.0-84862831699</t>
  </si>
  <si>
    <t>['test site', 'test area', 'slice representation', 'significantly influence', 'several factors', 'sabine necropolis', 'results indicate', 'radar sections', 'radar profiles', 'profiles collected', 'planimetric correlation', 'pass filter', 'n ratio', 'low signal', 'interpret owing', 'help determine', 'gpr method', 'field data', 'different depths', 'buried features', 'average trace', 'archaeological investigated', 'anomalous bodies', '500 mhz', '20 cm']</t>
  </si>
  <si>
    <t>Cavities | Ground penetrating radar | Signal processing | Three-dimensional acquisition | Time-slice | Two-dimensional migration</t>
  </si>
  <si>
    <t>Generally, in order to detect shallow archaeological features, such as tombs, cavities, walls, etc., ground penetrating radar (GPR) data are acquired along parallel profiles. In some cases, the data collected using the GPR method are difficult to interpret owing to the presence of low signal-to-noise (S/N) ratio. These signals can be generated by several factors that significantly influence the radar profiles. To enhance the interpretation of radar sections, three-dimensional data acquisition, radar signal processing and time-slice representation are used. The archaeological investigated as a test site was the Sabine Necropolis (700‚Äì300 BC) at Colle del Forno (Montelibretti, Roma), believed to contain unexplored underground dromos chamber tombs. The measurements were carried out along parallel profiles in a test area, using Sir System 10 (GSSI) equipped with different antennas operating at 100, 300 and 500 MHz. The spatial interval used during the survey was 20 cm. To enhance the S/N ratio, a band-pass filter and subtraction of an average trace on the field data has been applied; furthermore, the two-dimensional migration technique on all profiles collected was used in order to move diffraction effects. A time-slice representation technique was adopted to obtain a planimetric correlation between anomalous bodies at different depths. The results indicate that the three-dimensional data acquisition, processing and the time slice representation can help determine the location, depth and shapes of buried features. ¬© 1996 John Wiley and Sons, Ltd.</t>
  </si>
  <si>
    <t>13-23</t>
  </si>
  <si>
    <t>60032350;60032350;60021199;60021199</t>
  </si>
  <si>
    <t>57200241627;7006472589;57067659200;7004169189</t>
  </si>
  <si>
    <t>Malagodi, S.;Orlando, L.;Piro, S.;Rosso, F.</t>
  </si>
  <si>
    <t>Sapienza Universit√† di Roma;Consiglio Nazionale delle Ricerche</t>
  </si>
  <si>
    <t>60032350;60021199</t>
  </si>
  <si>
    <t>Malagodi S.</t>
  </si>
  <si>
    <t>Location of archaeological structures using GPR method: Three-dimensional data acquisition and radar signal processing</t>
  </si>
  <si>
    <t>10.1002/(SICI)1099-0763(199603)3:1&lt;13::AID-ARP37&gt;3.0.CO;2-4</t>
  </si>
  <si>
    <t>2-s2.0-84896789939</t>
  </si>
  <si>
    <t>['theoretical behaviour', 'pyramidal surface', 'phase applied', 'paper presents', 'octagonal pyramid', 'inclined surfaces', 'good accuracy', 'experimental results', 'conformal surfaces', 'also present']</t>
  </si>
  <si>
    <t>This paper presents an analysis of the electromagnetic field radiated by microstrip patch antennas printed on inclined surfaces. The theoretical approach allows to apply spatial rotations to each source. The computer simulation developed permits us to experiment different antenna structures and two original realisations are proposed: a 2-element array printed on two inclined planes and a 4-element array laid out on a pyramidal surface. In addition, it enables the choice of the phase applied to each radiator to produce a beam deflection function. A good accuracy is obtained between theoretical and experimental results. The aim of this study is to optimise the parameters of such antennas to achieve the desired radiation patterns, from printed phased arrays on conformal surfaces. We also present the theoretical behaviour of a octagonal pyramid.</t>
  </si>
  <si>
    <t>60110693;60110693;60110693;60110693</t>
  </si>
  <si>
    <t>57198388135;6701836992;6602886117;7003385210</t>
  </si>
  <si>
    <t>Augustin, Daniel;Staraj, Robert;Cambiaggio, Edmond;Papiernik, Albert</t>
  </si>
  <si>
    <t>Augustin D.</t>
  </si>
  <si>
    <t>Microstrip phased array antennas printed on inclined planes</t>
  </si>
  <si>
    <t>2-s2.0-84898833822</t>
  </si>
  <si>
    <t>['wide variety', 'return loss', 'radiation pattern', 'radiating element', 'planar array', 'particular applications', 'input impedance', 'individual elements', 'feed mechanisms', 'essential factor', 'coupling energy', 'antenna characteristics']</t>
  </si>
  <si>
    <t>When choosing the most appropriate microstrip antenna configuration for particular applications, the kind of excitation of the radiating element is an essential factor that requires careful considerations. For controlling the distribution of energy of the linear or planar array of elements and for coupling energy to the individual elements, a wide variety of feed mechanisms are available. In this paper, the coaxial antenna feeding is assumed and the best (optimised) feeding is found. Then, antenna characteristics such as radiation pattern, return loss, input impedance, and VSWR are obtained.</t>
  </si>
  <si>
    <t>34-36</t>
  </si>
  <si>
    <t>El Hamchary, Hassan</t>
  </si>
  <si>
    <t>El Hamchary H.</t>
  </si>
  <si>
    <t>Optimisation of microstrip antenna</t>
  </si>
  <si>
    <t>2-s2.0-84904420666</t>
  </si>
  <si>
    <t>['presented arrangement', 'operating volume', 'hexaedric antenna', 'current distribution', 'antenna wires', 'antenna design']</t>
  </si>
  <si>
    <t>Current distribution | Electromagnetic simulator | Hexaedric antenna | Parallel-plate antenna</t>
  </si>
  <si>
    <t>Both the current distribution and characteristic impedance variations along a hexaedric antenna are analysed in this paper. The presented arrangement by auxiliary wires may ensure equal currents in all antenna wires. The results are required for calculations of the field in the operating volume and may be used for antenna design.</t>
  </si>
  <si>
    <t>Nov√°ƒçek, Zdenek</t>
  </si>
  <si>
    <t>Brno</t>
  </si>
  <si>
    <t>Brno University of Technology</t>
  </si>
  <si>
    <t>Nov√°ƒçek Z.</t>
  </si>
  <si>
    <t>The current distribution and characteristic impedance of multiwire hexaedric antenna</t>
  </si>
  <si>
    <t>2-s2.0-84904423320</t>
  </si>
  <si>
    <t>Antenna Designer's Notebook</t>
  </si>
  <si>
    <t>10.1109/MAP.1996.511959</t>
  </si>
  <si>
    <t>2-s2.0-85008043184</t>
  </si>
  <si>
    <t>1617-1622</t>
  </si>
  <si>
    <t>Pickard, Greenleaf W.</t>
  </si>
  <si>
    <t>Pickard G.</t>
  </si>
  <si>
    <t>Antennae</t>
  </si>
  <si>
    <t>10.1109/5.542411</t>
  </si>
  <si>
    <t>2-s2.0-85008043324</t>
  </si>
  <si>
    <t>1558187X</t>
  </si>
  <si>
    <t>60015941;60015941</t>
  </si>
  <si>
    <t>7102762205;7202271239</t>
  </si>
  <si>
    <t>Grimes, Craig A.;Grimes, Dale M.</t>
  </si>
  <si>
    <t>University of Kentucky</t>
  </si>
  <si>
    <t>Grimes C.</t>
  </si>
  <si>
    <t>A Clarification and Extension of ‚ÄúBandwidth and Q of Antennas Radiating both TE and TM Modes‚Äù</t>
  </si>
  <si>
    <t>10.1109/15.494625</t>
  </si>
  <si>
    <t>2-s2.0-85008045236</t>
  </si>
  <si>
    <t>['¬© 1996', 'substantial improvements', 'similar height', 'rights reserved', 'new installation', 'measurements showed', 'improved coverage', 'four times', 'far fields', 'extensive measurements', 'efficiency parameters', 'buenos aires', 'better understanding', 'angle radiation']</t>
  </si>
  <si>
    <t>A medium-frequency Ah4 transmitting vertical dipole for a 50 kW broadcast station was constructed, during May and June, 1994, at Buenos Aires, Argentina. This kind of vertical dipole operates without the classic, 120-wire, buried artificial ground plane. In order to analyze its behavior, extensive measurements of the near and far fields were carried out. A comparison to standard monopoles gave a better understanding of the performance and efficiency parameters. The noctumal service area was determined by measurements, in order to observe the antenna‚Äës high-angle radiation, and to compare it with the theoretical radiation pattem. Comparison with the previous monopole antenna confirmed that substantial improvements were obtained with this new installation, both antennas being of similar height. The measurements showed an improved coverage of both diurnal and nocturnal service areas, estimated to be four times the previous service areas. ¬© 1996, IEEE. All rights reserved.</t>
  </si>
  <si>
    <t>75-82</t>
  </si>
  <si>
    <t>Trainotti, Valentin</t>
  </si>
  <si>
    <t>Trainotti V.</t>
  </si>
  <si>
    <t>MF AM Asymmetric Vertical-Dipole-Antenna Measurements</t>
  </si>
  <si>
    <t>10.1109/74.556524</t>
  </si>
  <si>
    <t>2-s2.0-85008055325</t>
  </si>
  <si>
    <t>['¬© 1996', 'tumor margin', 'sparing surgery', 'situ non', 'severe impairment', 'september 1993', 'rights reserved', 'renal tumor', 'remaining kidney', 'perioperative bleeding', 'ordinary nephron', 'operation time', 'median 9', 'major complication', 'local recurrence', 'june 1995', 'ischemic enucleation', 'excised along', 'every 8', 'demarcation line', 'coagulated zone', 'blunt dissection', 'average 64', 'average 36', 'average 249', 'average 174', 'affiliated hospitals', '8 mm', '8 cases', '6 months', '5 ml', '5 kidneys', '4 cases', '2 minutes', '13 kidneys', '12 patients']</t>
  </si>
  <si>
    <t>Microwave tissue coagulator | Renal cell carcinoma | Renal ischemia | Tumor enucleation</t>
  </si>
  <si>
    <t>Non-ischemic enucleation of small renal cell carcinoma using microwave tissue coagulator was performed on 13 kidneys of 12 patients (average 64.2 years old) at Nara Medical University Hospital and its affiliated hospitals between September 1993 and June 1995. The indication for nephron-sparing surgery were elective in 8 cases and imperative in 5 kidneys of 4 cases. The renal cell carcinoma size was on average 36.8 mm (2050 mm). The demarcation line, 7-10 mm apart from the tumor margin, was defined under ultrasonography, and was coagulated at every 8-10mm interval along the demarcation line with the microwave monopolar antenna needle. The renal tumor was excised along the middle of coagulated zone with scissors and blunt dissection. The operation time was on average 174.2 minutes, and perioperative bleeding was average 249.5 ml, excluding case 2 who underwent partial hepatectomy for metastatic rectal cancer simultaneously. No major complication was encountered. Local recurrence and severe impairment of the remaining kidney were not observed in all cases at the median 9.6 months of follow-up. In situ non-ischemic tumor enucleation using microwave tissue coagulator constitutes a simple, reliable, and less invasive alternative to ordinary nephron-sparing surgery, and is indicated for small asymptomatic renal cell carcinoma. ¬© 1996, Georg Thieme Verlag, Stuttgart. All rights reserved.</t>
  </si>
  <si>
    <t>17-19</t>
  </si>
  <si>
    <t>Aktuelle Urologie</t>
  </si>
  <si>
    <t>60013473;60013473;60013473;60013473;60013473;60013473</t>
  </si>
  <si>
    <t>24530685100;26427276600;56693660800;16148215300;55359229600;56212821100</t>
  </si>
  <si>
    <t>Hirao, Y.;Uemura, H.;Fujimoto, K.;Yoshida, K.;Ozono, S.;Okajima, E.</t>
  </si>
  <si>
    <t>Kashihara</t>
  </si>
  <si>
    <t>Nara Medical University</t>
  </si>
  <si>
    <t>Hirao Y.</t>
  </si>
  <si>
    <t>Non-lschemic Enucleation of Small Renal Cell Carcinoma using Microwave Tissue Coagulator</t>
  </si>
  <si>
    <t>10.1055/s-2008-1055639</t>
  </si>
  <si>
    <t>2-s2.0-85009012772</t>
  </si>
  <si>
    <t>['¬© journal', 'waveform parameters', 'waveform deformation', 'volume signal', 'ter heights', 'surface topography', 'surface scattering', 'surface microroughness', 'subsurface signal', 'snow surface', 'rights reserved', 'quite impossible', 'parameters involved', 'large number', 'kilometric roughness', 'internal stratification', 'induced bias', 'extinction coefficient', 'empirically detect', 'electromagnetic waves', 'clearly suggested', 'band altime', 'antenna pat', 'altimetric height', 'altimetric echo']</t>
  </si>
  <si>
    <t>Altimetric height can be underestimated on ice sheet surfaces, because of pen- etration of the radar wave inside the snowpack. Estimation of the induced bias is quite impossible, because of the large number of parameters involved both in surface and sub- surface scattering. Indeed, altimetric echo of snow surface is controlled by antenna pat- tern, surface microroughness and kilometric roughness, internal stratification, scattering and extinction coefficient. Most of these parameters are radar frequency dependent, the dual-frequency Topex altimeter thus gives an opportunity to empirically detect this bias. Indeed, volume signal is clearly suggested by comparing the C-band and Ku-band altime- ter heights and waveform parameters. Altimeter height difference are of a few decimeters only, and have kilometric scale variations: induced volume error seems to be more linked with the waveform deformation by the surface topography than with the intensity of the subsurface signal. ¬© Journal of electromagnetic waves and applications. All Rights reserved.</t>
  </si>
  <si>
    <t>1505-1527</t>
  </si>
  <si>
    <t>Dual-frequency topex altimeter observations of greenland</t>
  </si>
  <si>
    <t>2-s2.0-85010551953</t>
  </si>
  <si>
    <t>['¬© 1996', 'tokamak plasma', 'rights reserved', 'rf power', 'resonator extends', 'plasma edge', 'palm springs', 'new york', 'mode converted', 'mode conversion', 'internal resonator', 'immediate vicinity', 'extended analysis', 'experimental parameters', 'effectively coupled', 'damp effectively', 'critical coupling', 'american institute', '1991 )].']</t>
  </si>
  <si>
    <t>ALFVEN WAVES | BERNSTEIN MODE | ICR HEATING | MODE CONVERSION | PLASMA HEATING | RADIOWAVE RADIATION | TFTR TOKAMAK | TOKAMAK DEVICES</t>
  </si>
  <si>
    <t>Substantial radio‚Äêfrequency power in the ion‚Äêcyclotron range of frequencies can be effectively coupled to a tokamak plasma from poloidal current strap antennas at the plasma edge. If there exists an ion‚Äìion hybrid resonance inside the plasma, then some of the power from the antenna, delivered into the plasma by fast Alfv√©n waves, can be mode converted to ion‚ÄêBernstein waves. In tokamak confinement fields the mode‚Äêconverted ion‚ÄêBernstein waves can damp effectively and locally on electrons [A. K. Ram and A. Bers, Phys. Fluids B 3, 1059 (1991)]. The usual mode‚Äêconversion analysis that studies the propagation of fast Alfv√©n waves in the immediate vicinity of the ion‚Äìion hybrid resonance is extended to include the propagation and reflection of the fast Alfv√©n waves on the high magnetic‚Äêfield side of the ion‚Äìion hybrid resonance. It is shown that there exist plasma conditions for which the entire fast Alfv√©n wave power incident on the ion‚Äìion hybrid resonance can be converted to ion‚ÄêBernstein waves. In this extended analysis of the mode conversion process, the fast Alfv√©n waves can be envisioned as being coupled to an internal plasma resonator. This resonator extends from the low magnetic‚Äêfield cutoff near the ion‚Äìion hybrid resonance to the high magnetic‚Äêfield cutoff. The condition for 100% mode conversion corresponds to a critical coupling of the fast Alfv√©n waves to this internal resonator. As an example, the appropriate plasma conditions for 100% mode conversion are determined for the Tokamak Fusion Test Reactor (TFTR) [R. Majeski et al., Proceedings of the 11th Topical Conference on RF Power in Plasmas, Palm Springs (American Institute of Physics, New York, 1995), Vol. 355, p. 63] experimental parameters. ¬© 1996, American Institute of Physics. All rights reserved.</t>
  </si>
  <si>
    <t>1976-1982</t>
  </si>
  <si>
    <t>60022195;60022195;60022195;60032151</t>
  </si>
  <si>
    <t>7006300121;56266250300;57214553774;7101932270</t>
  </si>
  <si>
    <t>Ram, A. K.;Bers, A.;Schultz, S. D.;Fuchs, V.</t>
  </si>
  <si>
    <t>Varennes;Cambridge</t>
  </si>
  <si>
    <t>Cent Canadien de Fusion Magnetique;Massachusetts Institute of Technology</t>
  </si>
  <si>
    <t>60032151;60022195</t>
  </si>
  <si>
    <t>Ram A.</t>
  </si>
  <si>
    <t>Mode conversion of fast Alfv√©n waves at the ion‚Äìion hybrid resonance</t>
  </si>
  <si>
    <t>10.1063/1.871677</t>
  </si>
  <si>
    <t>2-s2.0-85013788815</t>
  </si>
  <si>
    <t>['well deals', 'visibility zones', 'successfully used', 'spatial data', 'research project', 'radiovisibility modelling', 'radio antenna', 'gis technology', 'francis group', 'detailed report', 'communication department', 'best position', 'analytical purposes']</t>
  </si>
  <si>
    <t>The goal of this research project was to show, how geographical information technology can be used in radiovisibility modelling and radio communication system design. The reason for this job was the request from communication department of Lithuanian energy system for modern communication systems design technologies. Geographical Information Systems (GIS) technology was chosen as basic modelling tool. The point was, GIS very well deals with spatial data, which are the basis for this kind of modelling. Usage of GIS technology in Lithuania started 5 years ago and there are already spatial data, which can be successfully used for analytical purposes. The project goes though many steps of radio communication system design. Starting from choosing the best position for radio antenna, it ends with detailed report about visibility zones, created using different surfaces. Software of Environment System Research Institute (ESRI) Arc/Info, ArcView was used in the project. ¬© 1996 Taylor &amp; Francis Group, LLC.</t>
  </si>
  <si>
    <t>47-55</t>
  </si>
  <si>
    <t>Land Use Law &amp; Zoning Digest</t>
  </si>
  <si>
    <t>Radis, D.</t>
  </si>
  <si>
    <t>Radis D.</t>
  </si>
  <si>
    <t>Geographic information systems in radiovisibility modelling</t>
  </si>
  <si>
    <t>10.1080/13921541.1996.10552775</t>
  </si>
  <si>
    <t>2-s2.0-85024209920</t>
  </si>
  <si>
    <t>['¬© 1996', 'tumor site', 'tumor inoculation', 'tumor cells', 'thermosensitive liposome', 'ten days', 'target cddp', 'tail vein', 'six groups', 'rights reserved', 'relatively insensitive', 'rats treated', 'radiofrequency antenna', 'malignant gliomas', 'localized hyperthermia', 'localized heating', 'liposomal cddp', 'japan society', 'injected via', 'greater activity', 'given using', 'free cddp', 'findings suggest', 'effective release', 'effective concentrations', 'brain tumor', 'brain barrier', 'antitumor effect', 'antitumor drugs']</t>
  </si>
  <si>
    <t>CDDP | hyperthermia | malignant brain tumor | targeting chemotherapy | thermosensitive liposome</t>
  </si>
  <si>
    <t>Malignant glioma responds poorly to chemotherapy presumably mainly because the antitumor drugs can not be delivered in effective concentrations to the tumor site without causing complications, and because the existence of the blood-brain barrier (BBB) restricts the distribution of many antitumor drugs to malignant gliomas. We used thermosensitive liposomes containing CDDP (cis-diamminedichloroplatinum) with localized heating, and the possibilities of this drug delivery system to the brain tumor were discussed. First, this unique and attractive strategy showed remarkable effects against the RSV-induced subcutaneous tumor which was relatively insensitive to various antitumor agents. The authors then investigated the antitumor effect on rat malignant brain tumor. Ten days after tumor inoculation, six groups were formed : control, free CDDP, hyperthermia, free CDDP+hyperthermia, CDDP-liposome, and CDDP-liposome+hyperthermia. Liposomes containing CDDP (CDDP-liposome) or free CDDP were injected via the tail vein. The brain tumor heating was given using a radiofrequency antenna which was designed at our institute. As a result, the rats treated by CDDP-liposome+hyperthermia had the longest survival time, and the tumor CDDP level of this group was the highest when compared to other groups. These findings suggest that the combination of thermosensitive liposome and localized hyperthermia, could (1) bring a direct thermal killing of the tumor cells, plus (2) increase a permeability of the BBB to transport of CDDP, plus (3) target CDDP-liposomes to the tumor site and produce an effective release of liposomal CDDP with greater activity than when free CDDP was injected. ¬© 1996, THE JAPAN SOCIETY OF DRUG DELIVERY SYSTEM. All rights reserved.</t>
  </si>
  <si>
    <t>183-189</t>
  </si>
  <si>
    <t>Drug Delivery System</t>
  </si>
  <si>
    <t>60022313;60022313;60022313;60022313;60176069</t>
  </si>
  <si>
    <t>7102059365;36043782700;57211785500;56254300000;36989193600</t>
  </si>
  <si>
    <t>Kakinuma, Kenichi;Tanaka, Ryuichi;Takahashi, Hideaki;Suda, Tsuyoshi;Kato, Masashi</t>
  </si>
  <si>
    <t>Niigata;Niigata</t>
  </si>
  <si>
    <t>Niigata University Medical &amp; Dental Hospital;Niigata University</t>
  </si>
  <si>
    <t>60176069;60022313</t>
  </si>
  <si>
    <t>Chemo-thermotherapy for malignant brain tumor with the combination of thermosensitive liposome and interstitial hyperthermia</t>
  </si>
  <si>
    <t>10.2745/dds.11.183</t>
  </si>
  <si>
    <t>2-s2.0-85024448792</t>
  </si>
  <si>
    <t>['zero thickness', 'vector dual', 'surface current', 'substrate layer', 'singular part', 'rights reserved', 'probe feed', 'minimal assumptions', 'microstrip annular', 'integral equations', 'greatly improve', 'expansion series', 'electromagnetic waves', 'current arising', 'analysis agrees', 'accelerate convergence']</t>
  </si>
  <si>
    <t>The problem of microstrip annular-ring patch antenna excited by a probe is solved using rigorous analysis. Minimal assumptions, except the uniform current distribution on the probe and zero thickness of the patch have been made in our analysis. By using the vector Hankel transforms, the problem is formulated in terms of vector dual- integral equations, from which the surface current on the patch can be solved for. The singular part of the current arising from the probe feed is extracted from the expansion series in order to accelerate convergence. It is shown that this analysis agrees with the single mode approximation (SMA) method when the substrate layer is thin, while it deviates from the SMA method drastically when the substrates become thick. Experimental results show that the analytical procedure used in this paper can greatly improve the accuracy of the computed input impedance of microstrip annular-ring patch antenna. ¬© 1996 Journal of Electromagnetic Waves and Applications All rights reserved.</t>
  </si>
  <si>
    <t>803-826</t>
  </si>
  <si>
    <t>2-s2.0-85024512490</t>
  </si>
  <si>
    <t>206-207</t>
  </si>
  <si>
    <t>s1</t>
  </si>
  <si>
    <t>Biomedizinische Technik</t>
  </si>
  <si>
    <t>60019619;60019619;60019619;60019619;60019619</t>
  </si>
  <si>
    <t>7004660849;7004221311;6603326483;7103245680;7006478019</t>
  </si>
  <si>
    <t>Ladd, Mark E.;Erhart, Peter;G√∂hde, Susanne C.;Debatin, J√∂rg F.;McKinnon, Graeme C.</t>
  </si>
  <si>
    <t>Zurich</t>
  </si>
  <si>
    <t>UniversitatsSpital Zurich</t>
  </si>
  <si>
    <t>Ladd M.E.</t>
  </si>
  <si>
    <t>Guidewire Antennas for MRI-Guided Vascular Interventions</t>
  </si>
  <si>
    <t>10.1515/bmte.1996.41.s1.206</t>
  </si>
  <si>
    <t>2-s2.0-85026065166</t>
  </si>
  <si>
    <t>['usually characterized', 'univariate polynomials', 'specified ).', 'reals unattractive', 'problem posed', 'optimization space', 'often required', 'new algorithm', 'method algorithms', 'manageable size', 'large number', 'global minimum', 'feasibility region', 'around 50', 'algorithms involve', 'algebra concepts']</t>
  </si>
  <si>
    <t>Global optimization | Multivariate polynomials | Quadratic cost | Quadratic equality constraints | Resultants</t>
  </si>
  <si>
    <t>In the area of broad-band antenna array signal processing, the global minimum of a quadratic equality constrained quadratic cost minimization problem is often required. The problem posed is usually characterized by a large optimization space (around 50-90 tuples), a large number of linear equality constraints, and a few quadratic equality constraints each having very low rank quadratic constraint matrices. Two main difficulties arise in this class of problem. Firstly, the feasibility region is nonconvex and multiple local minima abound. This makes conventional numerical search techniques unattractive as they are unable to locate the global optimum consistently (unless a finite search area is specified). Secondly, the large optimization space makes the use of decision-method algorithms for the theory of the reals unattractive. This is because these algorithms involve the solution of the roots of univariate polynomials of order to the square of the optimization space. In this paper we present a new algorithm which exploits the structure of the constraints to reduce the optimization space to a more manageable size. The new algorithm relies on linear-algebra concepts, basic optimization theory, and a multivariate polynomial root-solving tool often used by decision-method algorithms. ¬© 1996 Springer-Verlag New York Inc.</t>
  </si>
  <si>
    <t>161-182</t>
  </si>
  <si>
    <t>Applied Mathematics and Optimization</t>
  </si>
  <si>
    <t>60031226;60031226;60031226</t>
  </si>
  <si>
    <t>6603637742;7005144794;56220381700</t>
  </si>
  <si>
    <t>Thng, I.;Cantoni, A.;Leung, Y. H.</t>
  </si>
  <si>
    <t>Curtin University</t>
  </si>
  <si>
    <t>Thng I.</t>
  </si>
  <si>
    <t>Analytical solutions to the optimization of a quadratic cost function subject to linear and quadratic equality constraints</t>
  </si>
  <si>
    <t>10.1007/BF01182622</t>
  </si>
  <si>
    <t>2-s2.0-85044491426</t>
  </si>
  <si>
    <t>['zone field', 'pulse radiation', 'new design', 'interactive mode', 'incident voltage', 'good agreement', 'fairly directive', 'experimental results', 'axial direction']</t>
  </si>
  <si>
    <t>Finite-difference-time-domain method | Horn antenna | Pulse radiation</t>
  </si>
  <si>
    <t>The finite-difference-time-domain (FDTD) method is used in an interactive mode to improve the performance of a TEM horn antenna for pulse radiation. The new design is shown to yield a small reflected voltage in the feeding transmission line, to radiate a far-zone field in the axial direction that is proportional to the derivative of the incident voltage, and to be fairly directive. Experimental results are in very good agreement with those predicted by the theory. ¬© 1996 John Wiley &amp; Sons, Inc.</t>
  </si>
  <si>
    <t>86-90</t>
  </si>
  <si>
    <t>60025209;60021032;60015099</t>
  </si>
  <si>
    <t>6701421310;7406739047;7201842082</t>
  </si>
  <si>
    <t>Shlager, Kurt L.;Smith, Glenn S.;Maloney, James G.</t>
  </si>
  <si>
    <t>Los Angeles;Atlanta;Atlanta</t>
  </si>
  <si>
    <t>Northrop Grumman corporation;Georgia Institute of Technology;Georgia Tech Research Institute</t>
  </si>
  <si>
    <t>Shlager K.L.</t>
  </si>
  <si>
    <t>TEM horn antenna for pulse radiation: An improved design</t>
  </si>
  <si>
    <t>10.1002/(sici)1098-2760(19960605)12:2&lt;86::aid-mop10&gt;3.0.co;2-1</t>
  </si>
  <si>
    <t>2-s2.0-85055189412</t>
  </si>
  <si>
    <t>['vector processors', 'thus allowing', 'reduced dramatically', 'processor communication', 'paper presents', 'latter part', 'fold increase', 'flop rate', 'first part', 'dimensional bodies', 'cpu speed', 'computational domain', 'applied conformally']</t>
  </si>
  <si>
    <t>The first part of the paper presents the implementation and performance of a new absorbing boundary condition (ABC) for truncating finite element meshes. This ABC can be applied conformally to the surface of the structure for scattering and antenna radiation calculations. Consequently, the computational domain is reduced dramatically, thus allowing the simulation of much larger structures, and results are presented for three-dimensional bodies. The latter part of the paper discusses optimization issues relating to the solver's CPU speed on parallel and vector processors. It is shown that a jagged diagonal storage scheme leads to a four-fold increase in the FLOP rate of the code, and a standard matrix profile reduction algorithm substantially reduces the inter-processor communication.</t>
  </si>
  <si>
    <t>335-344</t>
  </si>
  <si>
    <t>60025778-60004750;60025778-60004960-60003500-60121438-60003537;60025778</t>
  </si>
  <si>
    <t>55490941000;7102576479;7003299405</t>
  </si>
  <si>
    <t>Chatterjee, A.;Volakis, J. L.;Kempel, L. C.</t>
  </si>
  <si>
    <t>United States;United States;United States;India;United States;United States</t>
  </si>
  <si>
    <t>Berkeley;Ann Arbor;Youngstown;Kharagpur;Canoga Park;Columbus</t>
  </si>
  <si>
    <t>University of California, Berkeley;University of Michigan, Ann Arbor;Youngstown State University;Indian Institute of Technology Kharagpur;Rockwell International;The Ohio State University</t>
  </si>
  <si>
    <t>60121438;60025778;60004960;60004750;60003537;60003500</t>
  </si>
  <si>
    <t>Chatterjee A.</t>
  </si>
  <si>
    <t>Optimization issues in finite element codes for solving open domain 3D electromagnetic scattering and conformal antenna problems</t>
  </si>
  <si>
    <t>10.1002/(sici)1099-1204(199609)9:5&lt;335::aid-jnm241&gt;3.0.co;2-%23</t>
  </si>
  <si>
    <t>2-s2.0-85078684954</t>
  </si>
  <si>
    <t>['page ).', 'molecular weights', 'ionization time', 'internal standard', 'hydroxycinnamic acid', 'good agreement', 'estimations obtained', 'electrophoretic bands', 'different obp', 'bring confirmation', 'brassicae antennae', 'binding proteins', 'best results']</t>
  </si>
  <si>
    <t>Matrix-assisted laser desorption/ionization time-of-flight mass spectrometry (MALDI-TOFMS) analysis of proteins electroblotted onto membranes has been explored for identification of odorant-binding proteins (OBPs) extracted from M. brassicae antennae and separated by native polyacrylamide gel electrophoresis (PAGE). At 337 nm laser wavelength, the best results have been obtained with an Immobilon P membrane and Œ±-cyano-4-hydroxycinnamic acid as matrix. The values of the molecular weights of the different OBP's present in the electrophoretic bands have been determined with an accuracy of 0.1 % to 0.3 % using bovine insulin as an internal standard. These results are in good agreement with estimations obtained by SDS-PAGE and bring confirmation of previous hypotheses concerning the structure of these OBPs. ¬© 1996 John Wiley &amp; Sons, Ltd.</t>
  </si>
  <si>
    <t>Rapid Communications in Mass Spectrometry</t>
  </si>
  <si>
    <t>60001422;60003274;60001422;60001422</t>
  </si>
  <si>
    <t>7102131375;6603379544;7003997127;35496991900</t>
  </si>
  <si>
    <t>Blais, J. C.;Nagnan-Le-Meillour, P.;Bolbach, G.;Tabet, J. C.</t>
  </si>
  <si>
    <t>Versailles;Paris</t>
  </si>
  <si>
    <t>Centre de recherche √éle-de-France-Versailles - Grignon;Sorbonne Universite</t>
  </si>
  <si>
    <t>60003274;60001422</t>
  </si>
  <si>
    <t>Blais J.C.</t>
  </si>
  <si>
    <t>MALDI-TOFMS identification of 'Odorant Binding Proteins' (OBPs) electroblotted onto poly(vinylidene difluoride) membranes</t>
  </si>
  <si>
    <t>10.1002/(sici)1097-0231(19960115)10:1&lt;1::aid-rcm411&gt;3.0.co;2-%23</t>
  </si>
  <si>
    <t>2-s2.0-85078685044</t>
  </si>
  <si>
    <t>['wrapped tighter', 'wrap tightness', 'spiral center', 'radiation pattern', 'outermost portion', 'little effect', 'known method', 'gain increases', 'e .,', 'analysis focuses', 'also show']</t>
  </si>
  <si>
    <t>In this work, equiangular spiral antennas are analyzed with the well-known method of moments in conjunction with triangular patch modeling. In particular, the analysis focuses on the validity of several generic guidelines hitherto available for designing such antennas. In our study, numerical results indicate that increasing the number of spiral arm turns broadens the radiation pattern (i.e., the axial ratio increases), but that tapering the outermost portion of the arms has little effect. Furthermore, as a spiral is wrapped tighter, the radiation pattern broadens and the gain increases. We also show that the useful frequency range of the spiral antenna depends not only on the spiral arm length and the inner radius near the spiral center, but also on the wrap tightness. Finally, numerically determined input impedance differed considerably from the 188-Œ© impedance expected for these self-complementary type antennas. ¬© 1996 John Wiley &amp; Sons, Inc.</t>
  </si>
  <si>
    <t>International Journal of RF and Microwave Computer-Aided Engineering</t>
  </si>
  <si>
    <t>60011754;60011754</t>
  </si>
  <si>
    <t>7006258203;7404179013</t>
  </si>
  <si>
    <t>Wentworth, Stuart M.;Rao, Sadasiva M.</t>
  </si>
  <si>
    <t>Wentworth S.M.</t>
  </si>
  <si>
    <t>Analysis of equiangular spiral antennas</t>
  </si>
  <si>
    <t>10.1002/(sici)1522-6301(199603)6:2&lt;92::aid-mmce2&gt;3.0.co;2-l</t>
  </si>
  <si>
    <t>2-s2.0-85084622130</t>
  </si>
  <si>
    <t>['tm11 mode', 'radiation properties', 'order modes', 'mobile applications', 'measured impedance', 'maximum bandwidth', 'investigations may', 'investigated experimentally', 'cavity model']</t>
  </si>
  <si>
    <t>Aperture coupled | Higher-order mode | Microstrip antenna</t>
  </si>
  <si>
    <t>We present an aperture-coupled microstrip antenna for mobile applications. The antenna is investigated experimentally and its measured impedance and radiation properties are verified by a cavity model. A theory for an aperture-coupled microstrip antenna at higher-order modes is developed by application of the cavity model, and the characteristics at the TM11 mode are reported. A maximum bandwidth of about 8% is achieved. The investigations may be useful for low-angle scanning applications using conical beams. ¬© 1996 John Wiley &amp; Sons, Inc.</t>
  </si>
  <si>
    <t>228-231</t>
  </si>
  <si>
    <t>The characteristics of an aperture-coupled microstrip antenna at the TM&lt;inf&gt;11&lt;/inf&gt; mode</t>
  </si>
  <si>
    <t>10.1002/(sici)1098-2760(199603)11:4&lt;228::aid-mop17&gt;3.0.co;2-7</t>
  </si>
  <si>
    <t>2-s2.0-85084722493</t>
  </si>
  <si>
    <t>['resonant frequency', 'readily used', 'procedure utilizing', 'phase excitation', 'microstrip patch', 'identical patch', 'form expressions', 'expressions may', 'easily computed', 'desired frequency', 'coupled configuration', 'brought closer', 'also outlined', 'aided design']</t>
  </si>
  <si>
    <t>The resonant frequency of a microstrip patch (rectangular, square, and circular) changes as soon as an identical patch is brought closer than 0.2Œª to it. Closed-form expressions are presented for the H-plane-coupled configuration (the two adjacent patches are excited by same phase excitation) from which this altered resonant frequency may be easily computed. From the same expression the resonant frequency of an isolated patch antenna may also be calculated. A procedure utilizing these closed-form expressions for the design of microstrip patch antennas which will resonate at the desired frequency is also outlined. These expressions may be readily used in the computer-aided design of microstrip antenna arrays. ¬© 1996 John Wiley &amp; Sons, Inc.</t>
  </si>
  <si>
    <t>411-418</t>
  </si>
  <si>
    <t>60103561;60103561;60103561;60103561;60103561;60103561;60103561;60103561</t>
  </si>
  <si>
    <t>57213261866;57196616903;55608917900;57214304672;6508130175;57211789267;6507382896;7102557021</t>
  </si>
  <si>
    <t>Ghosh, K. K.;Chaudhuri, A.;Biswas, S.;Singh, S. K.;Sreemany, S.;Desai, A.;Mondai, K. B.;Bhattacharjee, A. K.</t>
  </si>
  <si>
    <t>Durgapur</t>
  </si>
  <si>
    <t>National Institute of Technology, Durgapur</t>
  </si>
  <si>
    <t>Ghosh K.K.</t>
  </si>
  <si>
    <t>Resonant frequency of a microstrip patch in the vicinity of an identical radiator</t>
  </si>
  <si>
    <t>10.1002/(sici)1522-6301(199611)6:6&lt;411::aid-mmce4&gt;3.0.co;2-s</t>
  </si>
  <si>
    <t>2-s2.0-85086288930</t>
  </si>
  <si>
    <t>['two methods', 'slot case', 'slot antenna', 'performed using', 'multiport network', 'multiport model', 'moment method', 'model allows', 'mm analysis', 'line antennas', 'large number', 'incorporate thickness', 'galerkin method', 'array radial', 'also derived']</t>
  </si>
  <si>
    <t>Two methods for the analysis of slot-array radial-line antennas are presented. A moment method (MM) analysis is performed using a cosine basis function for each slot and the Galerkin method. The analysis can be extended to incorporate thickness of the metal plate supporting the slots. Closed form formulas are also derived to model the slot antenna as a multiport network. This model allows a faster antenna analysis when a large number of slots are present. The multiport model has been validated with the MM analysis in a two-slot case and through the measurements of a more complex antenna problem. ¬© 1996 John Wiley &amp; Sons, Inc.</t>
  </si>
  <si>
    <t>115-127</t>
  </si>
  <si>
    <t>60009455-60028442-60024185-60000221-60000251-124550339;60026134;60026134-60028442-124550443-60028628;60009455-60028442</t>
  </si>
  <si>
    <t>55883916200;55965203400;7006386299;56040889900</t>
  </si>
  <si>
    <t>Sierra, Manuel P.;Vera-Isasa, Maria;Garc√≠a-Pino, Antonio;Sierra, Manuel C.</t>
  </si>
  <si>
    <t>United States;Spain;Spain;United States;Spain;United States;United States;;</t>
  </si>
  <si>
    <t>Boston;Madrid;Vigo;Charlottesville;Madrid;New York;Boulder;;</t>
  </si>
  <si>
    <t>Northeastern University;Universidad Polit√©cnica de Madrid;Universidade de Vigo;National Radio Astronomy Observatory;Escuela T√©cnica Superior de Ingenieros de Telecomunicaci√≥n, Universidad Polit√©cnica de Madrid;IEEE;University of Colorado Boulder;Radiation Group of UPM;AP-MIT</t>
  </si>
  <si>
    <t>60028628;60028442;60026134;60024185;60009455;60000251;60000221;124550443;124550339</t>
  </si>
  <si>
    <t>Sierra M.P.</t>
  </si>
  <si>
    <t>Analysis of slot antennas on a radial transmission line</t>
  </si>
  <si>
    <t>10.1002/(sici)1522-6301(199603)6:2&lt;115::aid-mmce5&gt;3.0.co;2-t</t>
  </si>
  <si>
    <t>2-s2.0-85086289111</t>
  </si>
  <si>
    <t>Funda√ß√£o de Amparo √† Pesquisa do Estado de S√£o Paulo</t>
  </si>
  <si>
    <t>FAPESP</t>
  </si>
  <si>
    <t>['synthesized pattern', 'shaped sectarian', 'radiation pattern', 'power far', 'optimum approximation', 'mutual coupling', 'minmax sense', 'element arrays', 'cosecant beams']</t>
  </si>
  <si>
    <t>Antenna arrays | Mutual coupling | Synthesized pattern array</t>
  </si>
  <si>
    <t>The purpose of this communication is to discuss the effect of the mutual coupling between element arrays on the radiation pattern, and to compensate for this effect in introducing them into a power far-field pattern synthesis array. The synthesized pattern is an optimum approximation to the prescribed power pattern in the minmax sense. A study is realized for shaped sectarian and cosecant beams. ¬© 1996 John Wiley &amp; Sons, Inc.</t>
  </si>
  <si>
    <t>60008447;60008447;60008447;60008447</t>
  </si>
  <si>
    <t>6506799305;57223375316;7004363654;7006402070</t>
  </si>
  <si>
    <t>Eclercy, D.;Rammal, M.;Reineix, A.;Jecko, B.</t>
  </si>
  <si>
    <t>Universite de Limoges</t>
  </si>
  <si>
    <t>Eclercy D.</t>
  </si>
  <si>
    <t>Compensating for the mutual coupling effect on a synthesized pattern array</t>
  </si>
  <si>
    <t>10.1002/(sici)1098-2760(199605)12:1&lt;50::aid-mop15&gt;3.0.co;2-d</t>
  </si>
  <si>
    <t>2-s2.0-85086289681</t>
  </si>
  <si>
    <t>['square rings', 'resonance frequency', 'impedance bandwidth', 'ground plane', 'experimental incestigations', '4 vswr']</t>
  </si>
  <si>
    <t>Impedance bandwidth | Microstrip antenna | Short-circuited ring</t>
  </si>
  <si>
    <t>Experimental incestigations on the impedance bandwidth of a square microstrip patch antenna, surrounded by square rings and shorted to ground plane, are reported. The addition of three square rings, shorted to the ground, and a square patch resulted in an 18% impedance bandwidth (1:4 VSWR) with unchanged radiation pattern and about 7% shift of resonance frequency. ¬© 1996 John Wiley &amp; Sons, Inc.</t>
  </si>
  <si>
    <t>79-81</t>
  </si>
  <si>
    <t>7202869307;7201666265</t>
  </si>
  <si>
    <t>Roy, Jibendu Sekhar;Chowdhury, Santosh Kumar</t>
  </si>
  <si>
    <t>Roy J.S.</t>
  </si>
  <si>
    <t>Experimental studies on a square microstrip antenna with short-circuited square rings</t>
  </si>
  <si>
    <t>10.1002/(sici)1098-2760(19960605)12:2&lt;79::aid-mop8&gt;3.0.co;2-k</t>
  </si>
  <si>
    <t>2-s2.0-85086290559</t>
  </si>
  <si>
    <t>['significantly reduced', 'practical microstrip', 'memory requirements', 'good agreement', 'bor together', 'bor geometries', 'actual devices']</t>
  </si>
  <si>
    <t>An efficient numerical technique based upon a surface integral equation formulation for the coupling of bodies of revolution (BORs) to non-BOR geometries for the design of practical microstrip-slot-aperture-coupled dielectric resonator antennas is presented. The moment method matrix fill time and memory requirements are significantly reduced by utilizing Fourier mode basis functions on the BOR together with the spectral domain Green's function for the printed circuit board. Two practical antennas are designed and fabricated. Antenna input impedances predicted by this technique are in good agreement with those of the actual devices. ¬© 1996 John Wiley &amp; Sons, Inc.</t>
  </si>
  <si>
    <t>174-182</t>
  </si>
  <si>
    <t>60010491-60000251-60022758-60015574-60007205;60010491;60010491;60010491;60010491</t>
  </si>
  <si>
    <t>7006498545;7004922524;7006201067;7006839683;57223951586</t>
  </si>
  <si>
    <t>Junker, Gregory P.;Kishk, Ahmed A.;Kajfez, Darko;Glisson, Allen W.;Guo, Jing</t>
  </si>
  <si>
    <t>New Orleans;Knoxville;University;Minneapolis;New York</t>
  </si>
  <si>
    <t>University of New Orleans;The University of Tennessee, Knoxville;University of Mississippi;Control Data Corporation;IEEE</t>
  </si>
  <si>
    <t>60022758;60015574;60010491;60007205;60000251</t>
  </si>
  <si>
    <t>Junker G.P.</t>
  </si>
  <si>
    <t>Input impedance of microstrip-slot-coupled dielectric resonator antennas mounted on thin dielectric layers</t>
  </si>
  <si>
    <t>10.1002/(sici)1522-6301(199605)6:3&lt;174::aid-mmce3&gt;3.0.co;2-r</t>
  </si>
  <si>
    <t>2-s2.0-85087580720</t>
  </si>
  <si>
    <t>['unidirectional radiation', 'numerical results', 'novel conductor', 'nonleaky cpw', 'measured gain', 'domain techniques', 'difference time', 'backed circuits']</t>
  </si>
  <si>
    <t>Novel conductor-backed uniplanar structures, including the nonleaky CPW and slotlinc, are analyzed and applied to the active antenna design. Both the spectral domain analysis and finite-difference time-domain techniques are used to simulate these circuits and to justify the numerical results. The measured gain of the novel active antenna is 1.7 dB higher than the conventional CPW antenna due to the unidirectional radiation of conductor-backed circuits. ¬© 1996 John Wiley &amp; Sons, Inc.</t>
  </si>
  <si>
    <t>319-327</t>
  </si>
  <si>
    <t>60027550-60029740-60012370-100449616-60013301;60030821-60025278-60027550;60027550-60013682-60032179-124815924;60027550</t>
  </si>
  <si>
    <t>7410151053;7410221239;7102837381;36041035600</t>
  </si>
  <si>
    <t>Lee, Chung Yi;Liu, Yaozhong;Cha, Kimin;Itoh, Tatsuo</t>
  </si>
  <si>
    <t>United States;United States;Taiwan;United States;China;South Korea;United States;Taiwan;;Taiwan</t>
  </si>
  <si>
    <t>Madison;Chicago;Chung-Li;Los Angeles;Beijing;Seoul;San Diego;Hsinchu;;Taipei</t>
  </si>
  <si>
    <t>University of Wisconsin-Madison;Boeing Corporation;Chung Yuan Christian University;University of California, Los Angeles;Tsinghua University;Seoul National University;Qualcomm Incorporated;National Chiao Tung University;TRW Company;China Jr. Coll. of Marine Technology</t>
  </si>
  <si>
    <t>60032179;60030821;60029740;60027550;60025278;60013682;60013301;60012370;124815924;100449616</t>
  </si>
  <si>
    <t>Lee C.Y.</t>
  </si>
  <si>
    <t>Analysis and application of nonleaky uniplanar structures with conductor backing</t>
  </si>
  <si>
    <t>10.1002/(sici)1522-6301(199609)6:5&lt;319::aid-mmce3&gt;3.0.co;2-e</t>
  </si>
  <si>
    <t>2-s2.0-85088223964</t>
  </si>
  <si>
    <t>['vlf receiver', 'transmitted signals', 'time source', 'time base', 'signal receiver', 'prominent feature', 'overall accuracy', 'omega station', 'observation site', 'microcomputer chip', 'magnetic pulsations', 'low latitudes', 'low frequency', 'internal clock', 'fluxgate magnetometer', 'crystal oscillator', 'aided system']</t>
  </si>
  <si>
    <t>A time source for a data acquisition system was designed to use the fluxgate magnetometer for the measurement of long-distance phase propagation of magnetic pulsations at very low latitudes. The time source consists of a very low frequency (VLF) signal receiver, antenna, time code generator with crystal oscillator, and microcomputer chip. Omega navigation signals received by the VLF receiver are utilized for the time base. The computer-aided system can choose the Omega station with the greatest signal strength at the observation site and can decode the transmitted signals to utilize them as the time source of the internal clock. The prominent feature of this system is software-aided fully automatic operation at any location in the world. The overall accuracy of the clock is expected to be ¬±30 ms.</t>
  </si>
  <si>
    <t>1321-1326</t>
  </si>
  <si>
    <t>60011047;60011047;60011047;60011047;60011047;60011047;60011047</t>
  </si>
  <si>
    <t>6603796240;57196474563;6602838088;7801441268;6507744583;7201351826;8228097600</t>
  </si>
  <si>
    <t>Saka, O.;Shinohara, M.;Tachihara, H.;Akaki, H.;Indue, H.;Uozumi, T.;Kitamura, T.</t>
  </si>
  <si>
    <t>Saka O.</t>
  </si>
  <si>
    <t>A time source for a data acquisition system designed for phase propagation study of magnetic pulsations</t>
  </si>
  <si>
    <t>10.5636/jgg.48.1321</t>
  </si>
  <si>
    <t>2-s2.0-9244224010</t>
  </si>
  <si>
    <t>['predicted theoretically', 'directly modulated']</t>
  </si>
  <si>
    <t>The authors experimentally verify that coherent multipath interference of directly modulated AM-VSB lightwave signals in cavities with lengths in the order of a few centimetres, causes intermodulation distortion, as predicted theoretically.</t>
  </si>
  <si>
    <t>100346231;100346231;100346231</t>
  </si>
  <si>
    <t>7006779133;6701815888;6505836756</t>
  </si>
  <si>
    <t>Willems, F. W.;van der Plaats, J. C.;Koelma, F.</t>
  </si>
  <si>
    <t>Huizen</t>
  </si>
  <si>
    <t>AT&amp;T Network Systems Nederland, B.V.</t>
  </si>
  <si>
    <t>Willems F.</t>
  </si>
  <si>
    <t>Experimental verification of the nonlinear distortion caused by long optical cavities in AM-VSB CATV lightwave systems</t>
  </si>
  <si>
    <t>10.1049/el:19960003</t>
  </si>
  <si>
    <t>2-s2.0-0030568214</t>
  </si>
  <si>
    <t>['results based', 'resonant frequency', 'radiating edges', 'patch antenna', 'original application', 'connected across', 'authors present', '1 ghz']</t>
  </si>
  <si>
    <t>Microstrip antennas | Patch antennas</t>
  </si>
  <si>
    <t>The authors present an original application of a slot-fed patch antenna. Voltage controlled tuning varactors are connected across the radiating edges of the patch antenna and the resonant frequency can be adjusted in a large frequency band (up to 1 GHz) while the impedance matching remains good. Results based on the transmission line model are compared with measurements.</t>
  </si>
  <si>
    <t>6506018832;7003723658;7202044329</t>
  </si>
  <si>
    <t>Le Ray, G.;Himdi, M.;Daniel, J. P.</t>
  </si>
  <si>
    <t>Le Ray G.</t>
  </si>
  <si>
    <t>Frequency agile slot-fed patch antenna</t>
  </si>
  <si>
    <t>10.1049/el:19960043</t>
  </si>
  <si>
    <t>2-s2.0-0030568226</t>
  </si>
  <si>
    <t>['total gain', 'reach 10', 'range resolution', 'practical radars', 'penetration depth', 'main parameters', 'ground properties', 'different energy', 'carrier frequency', '30 db']</t>
  </si>
  <si>
    <t>Radar | Radar theory</t>
  </si>
  <si>
    <t>It is shown that the peformance of a ground penetrating radar with an ultra-wideband step frequency signal can be improved by transmitting a different energy for each carrier frequency. As a result the radar can use lower mean transmitting energy while retaining the same main parameters such as penetration depth and range resolution. The total gain in transmitted energy depends on the penetration depth and ground properties and can reach 10-30 dB for practical radars.</t>
  </si>
  <si>
    <t>62-64</t>
  </si>
  <si>
    <t>Cherniakov, M.</t>
  </si>
  <si>
    <t>Cherniakov M.</t>
  </si>
  <si>
    <t>Optimal step frequency signal for a ground penetrating radar</t>
  </si>
  <si>
    <t>10.1049/el:19960001</t>
  </si>
  <si>
    <t>2-s2.0-0030568228</t>
  </si>
  <si>
    <t>['uncorrelated condition', 'significant reduction', 'measurements made', 'interfering sources', '0 ).']</t>
  </si>
  <si>
    <t>Digital communication systems | Mobile radio systems</t>
  </si>
  <si>
    <t>Measurements made of interfering sources at UHF in residential and urban environment produced correlation coefficients of r = 0.43 and r = 0.22, respectively. It is shown that when these data are incorporated into current CCIR C/I models there is no significant reduction in interference probability compared to the uncorrelated condition (r = 0).</t>
  </si>
  <si>
    <t>16-17</t>
  </si>
  <si>
    <t>119789652;60001359</t>
  </si>
  <si>
    <t>57198610437;6603784474</t>
  </si>
  <si>
    <t>Stevens, R. D.;Dilworth, I. J.</t>
  </si>
  <si>
    <t>Colchester;Cambridge</t>
  </si>
  <si>
    <t>University of Essex;Philips Consumer Communications</t>
  </si>
  <si>
    <t>60001359;119789652</t>
  </si>
  <si>
    <t>Stevens R.</t>
  </si>
  <si>
    <t>Mobile radio shadowing loss variability and co-channel signal correlation at 452MHz</t>
  </si>
  <si>
    <t>10.1049/el:19960055</t>
  </si>
  <si>
    <t>2-s2.0-0030568241</t>
  </si>
  <si>
    <t>['similarity properties', 'multiband behaviour', 'might open', 'fractal shape', 'five bands', 'alternative way']</t>
  </si>
  <si>
    <t>Antennas | Fractals</t>
  </si>
  <si>
    <t>Experimental and computed results show a multiband behaviour over five bands for the new fractal Sierpinski antenna. Such a behaviour is based on the self-similarity properties of the antenna's fractal shape, which might open an alternative way for designing new multiband and frequency independent antennas.</t>
  </si>
  <si>
    <t>60007592;60007592;60007592;60007592;60007592</t>
  </si>
  <si>
    <t>7006058796;56883021900;6701438680;7003336304;7005560440</t>
  </si>
  <si>
    <t>Puente, C.;Romeu, J.;Pous, R.;Garcia, X.;Benitez, F.</t>
  </si>
  <si>
    <t>Fractal multiband antenna based on the Sierpinski gasket</t>
  </si>
  <si>
    <t>10.1049/el:19960033</t>
  </si>
  <si>
    <t>2-s2.0-0030568246</t>
  </si>
  <si>
    <t>['vlbi sites', 'upper mantle', 'southeast relative', 'small fraction', 'site moves', 'north america', 'measurements using', 'major plates', 'independent measurements', 'hence accommodates', 'governed primarily', 'eurasia plate', 'direction n116', 'continental lithosphere', '5 mm', '1994 show', '1 ¬∞)']</t>
  </si>
  <si>
    <t>Very long baseline interferometric (VLBI) measurements using the antenna near Shanghai, China, between 1987 and 1994 show that this site moves at 8 ¬± 0.5 mm/yr (1œÉ) in the direction N116.5¬∞E(¬±4.1¬∞) with respect to VLBI sites in Europe on the Eurasia plate. Independent measurements of the site at Shanghai with respect to sites on nearly all major plates (Eurasia, North America, Pacific, Australia, and Africa) determine this velocity. South China translates east-southeast relative to Eurasia more slowly than 20% of India's roughly 50 mm/yr convergence rate with Eurasia and hence accommodates only a small fraction of India's penetration into Eurasia. Apparently, crustal thickening absorbs most of India's convergence. The relatively low speed of south China supports treatments of continental lithosphere as a thin viscous sheet whose strength is governed primarily by power law creep in the upper mantle, and not by friction in the crust.</t>
  </si>
  <si>
    <t>545-553</t>
  </si>
  <si>
    <t>Journal of Geophysical Research B: Solid Earth</t>
  </si>
  <si>
    <t>60022195;60006337</t>
  </si>
  <si>
    <t>7103372949;6701606209</t>
  </si>
  <si>
    <t>Molnar, Peter;Gipson, John M.</t>
  </si>
  <si>
    <t>Cambridge;Greenbelt</t>
  </si>
  <si>
    <t>Massachusetts Institute of Technology;NASA Goddard Space Flight Center</t>
  </si>
  <si>
    <t>Molnar P.</t>
  </si>
  <si>
    <t>A bound on the rheology of continental lithosphere using very long baseline interferometry: The velocity of south China with respect to Eurasia</t>
  </si>
  <si>
    <t>10.1029/95jb02503</t>
  </si>
  <si>
    <t>2-s2.0-0029730561</t>
  </si>
  <si>
    <t>['theoretical results', 'poynting theorem', 'experimental measurements', 'emission power', 'electric dipole', 'dyadic green', 'dipole radiation', 'dielectric cylinders', 'computed numerically']</t>
  </si>
  <si>
    <t>Dipole radiation in a two-dimensional periodic dielectric structure is studied both theoretically and experimentally in this article. For the two-dimensional square lattice structure with dielectric cylinders, the emission power of an electric dipole in the photonic band structure is computed numerically by a combination of the plane wave method, the dyadic Green's function, the Poynting theorem, and the triangular integration method. The theoretical results are compared with experimental measurements in a microwave frequency region. The computed radiation spectra in the photonic band structure show good agreement with the experimentally measured results. ¬© 1996 American Institute of Physics.</t>
  </si>
  <si>
    <t>582-594</t>
  </si>
  <si>
    <t>Journal of Applied Physics</t>
  </si>
  <si>
    <t>60121655;60121655;60030612;60030612</t>
  </si>
  <si>
    <t>56002391700;7403599573;57198520497;7201742110</t>
  </si>
  <si>
    <t>Suzuki, Toshio;Yu, Paul K.L.;Smith, David R.;Schultz, Sheldon</t>
  </si>
  <si>
    <t>The Electrical and Computer Engineering Department;University of California, San Diego</t>
  </si>
  <si>
    <t>60121655;60030612</t>
  </si>
  <si>
    <t>Suzuki T.</t>
  </si>
  <si>
    <t>Experimental and theoretical study of dipole emission in the two-dimensional photonic band structure of the square lattice with dielectric cylinders</t>
  </si>
  <si>
    <t>10.1063/1.360800</t>
  </si>
  <si>
    <t>2-s2.0-0029734170</t>
  </si>
  <si>
    <t>['rim shapes', 'rim serrations']</t>
  </si>
  <si>
    <t>Antenna measurements | Antennas</t>
  </si>
  <si>
    <t>The physical optics technique is used to compare the performance of single offset compact antenna test ranges with different reflector edge treatments and rim shapes. A comparison between reflector edge taper and rim serrations in controlling edge diffraction is demonstrated.</t>
  </si>
  <si>
    <t>82-83</t>
  </si>
  <si>
    <t>Compact antenna test range reflector edge treatment</t>
  </si>
  <si>
    <t>10.1049/el:19960074</t>
  </si>
  <si>
    <t>2-s2.0-0029734576</t>
  </si>
  <si>
    <t>['two cpw', 'straight loop', 'slot loop', 'bias solution']</t>
  </si>
  <si>
    <t>Coplanar waveguides | Microstrip antennas | Microwave oscillators</t>
  </si>
  <si>
    <t>Medium power oscillating microstrip antennas working at 4GHz are built with a low-cost GaAs MESFET. Two CPW-fed slot shapes are used for the microstrip patch antenna excitation, a straight loop and a slot loop, leading to 30 and 26mW radiated power, respectively. The slot loop is shown to provide an easy-to-bias solution to the feeding of active radiating elements.</t>
  </si>
  <si>
    <t>85-86</t>
  </si>
  <si>
    <t>CPW-fed oscillating microstrip antennas</t>
  </si>
  <si>
    <t>10.1049/el:19960099</t>
  </si>
  <si>
    <t>2-s2.0-0029780593</t>
  </si>
  <si>
    <t>R01GM049994</t>
  </si>
  <si>
    <t>['unmodified branch', 'sialic acid', 'resulting derivatives', 'removing sugars', 'reductive animation', 'pronase digestion', 'periodate oxidation', 'peptide portion', 'oxidized glycopeptides', 'naphthylacetic acid', 'n terminus', 'monosialylated glycopeptide', 'man branch', 'labeled glycopeptides', 'galactose oxidase', 'formula presented', 'fluorescence labeled', 'first modified', 'energy transfer', 'doubly fluorescence', 'digested stepwise', 'controlled conditions', 'containing 6', 'conformational studies', 'conformational change', 'c .,', 'branch specifically', 'bovine fibrinogen', 'biantennary glycopeptides', 'accompanying article', '1474 ).']</t>
  </si>
  <si>
    <t>Biantennary glycopeptides from bovine fibrinogen were fluorescence labeled at each branch specifically for conformational studies by fluorescence energy transfer. Glycopeptides (by Pronase digestion) were separated by anion-exchange chromatography based on the degree of sialylation. The major monosialyl biantennary glycopeptides (see below) were used as substrates for galactose oxidase and periodate oxidation. (Formula Presented) STRUCTURE 1 Galactose oxidase was used to oxidize the terminal Gal6‚Ä≤ located on the ManŒ±(1-6)Man branch. The oxidized glycopeptides (containing 6-oxo-galactose) were modified with 2-(dansylamido)ethylamine by reductive animation. The N terminus of the peptide portion was then modified with naphthylacetic acid. Alternatively, the peptide portion of the monosialylated glycopeptide was first modified with naphthylacetic acid and the sialic acid located on the ManŒ±(1-3)Man branch was oxidized with periodate under controlled conditions. The oxidized glycopeptides (oxo-sialic acid) were coupled with 2-(dansylamido)ethylamine by reductive animation. These doubly fluorescence-labeled glycopeptides were used for conformational studies of biantennary glycopeptides by energy transfer (see the accompanying article (Wu, P., Lee, K. B., Lee, Y. C., and Brand, L. (1996) J. Biol. Chem. 271, 1470-1474). Furthermore, the unmodified branch of the fluorescent labeled glycopeptides were digested stepwise with exoglycosidases. Resonance energy transfer experiments were done with each of the resulting derivatives to determine the effects of removing sugars at each stage of peeling on any conformational change on the resulting branch antennae.</t>
  </si>
  <si>
    <t>1462-1469</t>
  </si>
  <si>
    <t>Journal of Biological Chemistry</t>
  </si>
  <si>
    <t>60005248;60005248</t>
  </si>
  <si>
    <t>8068948600;8161510400</t>
  </si>
  <si>
    <t>Lee, Kyung Bok;Lee, Yuan Chuan</t>
  </si>
  <si>
    <t>Lee K.B.</t>
  </si>
  <si>
    <t>Conformational studies of glycopeptides by energy transfer: Introduction of fluorophore at specific branches of biantennary glycopeptides</t>
  </si>
  <si>
    <t>10.1074/jbc.271.3.1462</t>
  </si>
  <si>
    <t>2-s2.0-0000870645</t>
  </si>
  <si>
    <t>['two antenna', 'triantennary glycopeptides', 'sugar residues', 'steric hindrance', 'solution conformations', 'small effect', 'results suggest', 'remaining antenna', 'previous studies', 'oriented toward', 'oligosaccharide structures', 'low temperature', 'linked man', 'l .,', 'high temperature', "gal6 ',", 'folding pattern', 'fluorescent donor', 'extended form', 'extended conformation', 'distance distributions', 'distance distribution', 'broad population', 'biochemistry 32', 'biantennary oligosaccharide', 'biantennary glycopeptide', 'antennae 6', 'antenna 6', '7270 ),', "6 '."]</t>
  </si>
  <si>
    <t>Linkages between sugar residues in branched oligosaccharides exhibit various degrees of flexibility. This flexibility, together with other forces, determines the overall solution conformation of oligosaccharides. We used the method of time-resolved resonance energy transfer to study the solution conformations of a biantennary glycopeptide and its partially trimmed products by exoglycosidases. The N-terminal of the glycopeptide was labeled with 2-naphthyl acetic acid as a fluorescent donor. Either terminal sugar residue, Gal6', on the branch bearing 6-linked Man (antenna 6'), or Neu5Ac on the branch bearing 3-linked Man (antenna 6) was labeled with 5- dimethylaminonaphthalene-1-sulfonyl as an acceptor. The distance and distance distributions between the terminals were measured. In the intact biantennary glycopeptide, the donor-acceptor distance distribution of antenna 6' is bimodal with a majority of the population in the extended conformation and that of antenna 6 in one very broad population. The Neu5Ac on antenna 6 is oriented toward the N-terminal at low temperature and adopts a more extended form at high temperature. The removal of individual sugar residues along one of the two antenna in the biantennary oligosaccharide has a small effect on the distance distribution of the remaining antenna for both antennae 6 and 6'. Together with previous studies of the triantennary glycopeptides (Rice, K. G., Wu, P. G., Brand, L., and Lee, Y. C. (1993) Biochemistry 32, 7264- 7270), our results suggest that both steric hindrance and inter-residue hydrogen bonding are very important in the folding pattern in oligosaccharide structures.</t>
  </si>
  <si>
    <t>1470-1474</t>
  </si>
  <si>
    <t>60005248-60001673;60005248;60005248;60005248</t>
  </si>
  <si>
    <t>7403119238;8068948600;8161510400;7102793158</t>
  </si>
  <si>
    <t>Wu, Pengguang;Lee, Kyung Bok;Lee, Yuan Chuan;Brand, Ludwig</t>
  </si>
  <si>
    <t>Baltimore;Thousand Oaks</t>
  </si>
  <si>
    <t>Johns Hopkins University;Amgen Incorporated</t>
  </si>
  <si>
    <t>60005248;60001673</t>
  </si>
  <si>
    <t>Wu P.</t>
  </si>
  <si>
    <t>Solution conformations of a biantennary glycopeptide and a series of its exoglycosidase products from sequential trimming of sugar residues</t>
  </si>
  <si>
    <t>10.1074/jbc.271.3.1470</t>
  </si>
  <si>
    <t>2-s2.0-13344269017</t>
  </si>
  <si>
    <t>['well explained', 'theoretical calculations', 'temperature dependence', 'spectral maxima', 'slight changes', 'results suggest', 'rc preparations', 'rc core', 'prominent shoulder', 'prefer one', 'pigment stoichiometry', 'pigment assignment', 'phonon coupling', 'parameter sets', 'nonstoichiometrically bound', 'mainly caused', 'line shapes', 'individual pigments', 'exciton coupling', 'detailed decomposition', 'dependent changes', 'chl molecules', 'chl content', 'account electron', 'accessory chlorophyll', 'absorption spectrum', 'absorption maximum', '9 nm', '683 nm', '10 k']</t>
  </si>
  <si>
    <t>In this study a model for decomposition and pigment assignment of the low- temperature (10 K) absorption spectrum of the photosystem II reaction center (D1-D2-cytochrome b559 complex, PSII-RC) is developed. It is based on theoretical calculations of the line shapes of the inhomogeneously broadened pigment spectra, taking into account electron-phonon coupling. The analysis is performed under the hypothesis that exciton coupling is weak, except for the P680 special pair. In this way a detailed decomposition of the absorption spectrum is obtained. Within the model the temperature dependence of the spectrum can be well explained. It is mainly caused by the temperature-dependent changes of the homogeneous absorption spectra of the individual pigments in the PSII-RC. In addition, slight changes in the inhomogeneous distribution functions have to be taken into account. Two slightly different parameter sets are found. We prefer one of these parameter sets which indicates that an accessory chlorophyll (Chl) is the lowest energy pigment in the RC core and that the two antenna Chls have their spectral maxima at 667.7 and 677.9 nm, respectively. The relationship between the shape of the absorption spectrum and the pigment stoichiometry of the sample (ratio of chlorophyll a:pheophytin a), which was noticed by comparison of a variety of different independently prepared samples, can be explained by the presence of 'additional' Chl molecules which are nonstoichiometrically bound to part of the PSII-RCs. These Chls can be grouped into three spectrally distinguishable pools. One of them has its absorption maximum at about 683 nm and is responsible for the prominent shoulder that is present in the 10 K absorption spectra of most PSII-RC preparations. Our results suggest that the Chl content of the samples has been underestimated in many spectroscopic studies on the PSII-RC.</t>
  </si>
  <si>
    <t>829-842</t>
  </si>
  <si>
    <t>Biochemistry</t>
  </si>
  <si>
    <t>60072285;60072285</t>
  </si>
  <si>
    <t>7003806408;35501122300</t>
  </si>
  <si>
    <t>Konermann, Lars;Holzwarth, Alfred R.</t>
  </si>
  <si>
    <t>Mulheim an der Ruhr</t>
  </si>
  <si>
    <t>Max Planck Institute for Chemical Energy Conversion</t>
  </si>
  <si>
    <t>Konermann L.</t>
  </si>
  <si>
    <t>Analysis of the absorption spectrum of photosystem II reaction centers: Temperature dependence, pigment assignment, and inhomogeneous broadening</t>
  </si>
  <si>
    <t>10.1021/bi9513158</t>
  </si>
  <si>
    <t>2-s2.0-0030027168</t>
  </si>
  <si>
    <t>National Institute of Diabetes and Digestive and Kidney Diseases</t>
  </si>
  <si>
    <t>R01DK045742</t>
  </si>
  <si>
    <t>NIDDK</t>
  </si>
  <si>
    <t>['two donor', 'temperatures ranging', 'results obtained', 'results established', 'residue 6', 'oligosaccharide structure', 'oligosaccharide resulting', 'gal 6', 'formula presented', 'folded populations', 'fluorescence properties', 'end donor', 'either antenna', 'dramatic effect', 'core fucosylation', 'biantennary oligosaccharide', 'antenna flexibility', 'allowed coupling', 'acceptor pairs', 'acceptor distance', '6 antenna']</t>
  </si>
  <si>
    <t>Fluorescence energy transfer was used to study the conformation of each antenna of a complex biantennary oligosaccharide. A core fucosylated biantennary oligosaccharide was converted to a glycosylamine which allowed coupling of a naphthyl donor fluorophore directly to the reducing-end GlcNAc 1. After generating an aldehyde at C-6 of residue 6 or 6‚Ä≤ using galactose oxidase, a dansyl ethylenediamine acceptor fluorophore was coupled to either antenna of the oligosaccharide resulting in two donor - acceptor pairs. (Formula Presented) The fluorescence properties of the naphthyl group allowed determination of the end-to-end donor - acceptor distance and antenna flexibility of each isomer by steady-state and time-resolved fluorescence energy transfer at temperatures ranging from 0 to 40¬∞C. Extended (20.6 √Ö) and folded (11.4 √Ö) donor - acceptor distance populations were identified for the isomer containing dansyl attached to Gal 6‚Ä≤, whereas only a single extended population (19.7 √Ö) was determined when dansyl was attached to Gal 6. The presence of Fuc 1‚Ä≤ had a dramatic effect on the conformation of the 6‚Ä≤ antenna. Temperature modulation failed to alter the ratio of extended/folded populations when fucose was present. However, following the removal of fucose, the ratio of the extended/folded populations for 6‚Ä≤ exhibited a temperature dependent conformational equilibrium allowing calculation of the enthalpy and entropy of unfolding. These results established a unique conformational property for the 6‚Ä≤ antenna of a biantennary oligosaccharide that is influenced by core fucosylation. Comparison of the results obtained for the 6 antenna of biantennary with previous fluorescence energy transfer studies on a triantennary glycopeptide also established conformational differences in this antenna which are dependent on oligosaccharide structure.</t>
  </si>
  <si>
    <t>937-947</t>
  </si>
  <si>
    <t>60003500-60025778;60003500;60003500;60003500-60025778</t>
  </si>
  <si>
    <t>7003796345;56303349300;7103057577;57203054054</t>
  </si>
  <si>
    <t>Stubbs, Hilary J.;Lih, Jiin J.;Gustafson, Terry L.;Rice, Kevin G.</t>
  </si>
  <si>
    <t>Ann Arbor;Columbus</t>
  </si>
  <si>
    <t>University of Michigan, Ann Arbor;The Ohio State University</t>
  </si>
  <si>
    <t>60025778;60003500</t>
  </si>
  <si>
    <t>Stubbs H.J.</t>
  </si>
  <si>
    <t>Influence of core fucosylation on the flexibility of a biantennary N-linked oligosaccharide</t>
  </si>
  <si>
    <t>10.1021/bi9513719</t>
  </si>
  <si>
    <t>2-s2.0-0030064740</t>
  </si>
  <si>
    <t>['starting point', 'solar energy', 'results showed', 'reaction centres', 'quenching method', 'polypeptides functioned', 'photosynthetic unit', 'photoelectric conversion', 'photocurrent response', 'liposomes without', 'liposome membranes', 'lipid bilayer', 'harvesting antennae', 'fluorescence measurements', 'fluorescence excitation', 'electrical energy', 'either bacteriochlorophyll', 'critical donor', 'charge transfer', 'bonded pigments', 'absorption spectra', '860 nm']</t>
  </si>
  <si>
    <t>Bacteriochlorophyll | Chlorophyll | Energy transfer | Fluorescence quenching | Light harvesting | Liposome | Photocurrent | Reaction centre</t>
  </si>
  <si>
    <t>A model of a photosynthetic unit was constructed using purple photosynthetic bacterial reaction centres and either bacteriochlorophyll a or chlorophyll a molecules embedded together in liposome membranes. For such systems, called reconstituted photoreaction units, we measured the fluorescence, fluorescence excitation and absorption spectra. Our results showed that pigments directly incorporated into the lipid bilayer of the liposomes without the support of polypeptides functioned as light-harvesting antennae for the reaction centres. Light energy absorbed by the donors (pigments) was transferred to the acceptors (reaction centres). We determined the charge transfer in our system by measuring the light-induced absorbance change and photocurrent response. The system with reconstructed antennae exhibited enhanced efficiency in both the photobleaching of reaction centres at 860 nm and photoelectric conversion. We used the fluorescence-quenching method to investigate the donor - acceptor energy transfer between the membrane-bonded pigments and the reaction centres. From the fluorescence measurements we evaluated a critical donor - acceptor transfer distance of 37-40 √Ö as sufficient for F√∂rster resonance energy transfer. Our results showed that the constructed model system is promising as a starting point for investigations into the construction of biodevices for conversion of solar energy into electrical energy.</t>
  </si>
  <si>
    <t>137-144</t>
  </si>
  <si>
    <t>Journal of Photochemistry and Photobiology A: Chemistry</t>
  </si>
  <si>
    <t>60024621;60024621;60024621;60024621</t>
  </si>
  <si>
    <t>6701314706;7403348804;7102762921;7101748008</t>
  </si>
  <si>
    <t>Goc, Jacek;Hara, Masayuki;Tateishi, Tetsuya;Miyake, Jun</t>
  </si>
  <si>
    <t>Tsukuba</t>
  </si>
  <si>
    <t>National Institute of Advanced Industrial Science and Technology</t>
  </si>
  <si>
    <t>Goc J.</t>
  </si>
  <si>
    <t>Reconstructed light-harvesting system for photosynthetic reaction centres</t>
  </si>
  <si>
    <t>101060309504177X</t>
  </si>
  <si>
    <t>10.1016/1010-6030(95)04177-X</t>
  </si>
  <si>
    <t>2-s2.0-0030600671</t>
  </si>
  <si>
    <t>['voltages induced', 'side limiters', 'rf antenna', 'regions around', 'power coupled', 'potential gradient', 'loading resistance', 'less power', 'ions falling', 'increased sheath', 'hundred watts', 'faraday screen', 'experimental data', 'edge plasma', 'carbon limiter', 'calculations show', 'antenna structure', '7 kw', '40 kw', '3 kw']</t>
  </si>
  <si>
    <t>Calculations show that the power coupled to the regions around the RF antenna (side, front and interior) due to the edge plasma interaction with voltages induced on the antenna structure of the Phaedrus-T tokamak was reduced from nearly 11 kW to a few hundred watts for 40 kW of RF input power by replacing the Faraday screen (FS) surrounding the antenna with insulating boron nitride (BN) side limiters. When an FS was on the antenna, calculations show that 7.7 kW of the power coupled to the edge was transferred to the electrons that passed through a potential gradient while crossing field lines and 3 kW was dissipated by ions falling through an increased sheath at the carbon limiter and FS. Experimental data of edge plasma parameters, loading resistance and intensity of VUV impurity light support the conclusion that less power was deposited in the edge plasma when the antenna had only BN side limiters than when it was covered with an FS.</t>
  </si>
  <si>
    <t>173-190</t>
  </si>
  <si>
    <t>Nuclear Fusion</t>
  </si>
  <si>
    <t>60032179-60011779;60032179;60032179-60018020;60032179</t>
  </si>
  <si>
    <t>36093309600;6602677244;35356029400;7006072211</t>
  </si>
  <si>
    <t>Sorensen, J.;Diebold, D. A.;Majeski, R.;Hershkowitz, N.</t>
  </si>
  <si>
    <t>Madison;Princeton;Huntsville</t>
  </si>
  <si>
    <t>University of Wisconsin-Madison;Princeton Plasma Physics Laboratory;NASA Marshall Space Flight Center</t>
  </si>
  <si>
    <t>60032179;60018020;60011779</t>
  </si>
  <si>
    <t>Sorensen J.</t>
  </si>
  <si>
    <t>Edge power deposition reduction in a tokamak by replacing the faraday screen on an RF antenna with an insulator</t>
  </si>
  <si>
    <t>10.1088/0029-5515/36/2/I05</t>
  </si>
  <si>
    <t>2-s2.0-0030073433</t>
  </si>
  <si>
    <t>['thus demonstrating', 'three dimensional', 'successfully benchmarked', 'significant role', 'significant deficiencies', 'refiectometer system', 'reactive loading', 'quite different', 'obvious 3', 'new 3', 'magnetostatics modelling', 'launched waves', 'good agreement', 'fusion applications', 'detailed 3', 'design tools', 'analysis gives']</t>
  </si>
  <si>
    <t>The three dimensional (3-D) nature of antennas for fusion applications in the ion cyclotron range of frequencies (ICRF) requires accurate modelling to design and analyse new antennas. In this article, analysis and design tools for radiofrequency (RF) antennas are successfully benchmarked with experiment, and the 3-D physics of the launched waves is explored. The systematic analysis combines measured density profiles from a refiectometer system, transmission line circuit modelling, detailed 3-D magnetostatics modelling and a new 3-D electromagnetic antenna model including plasma. This analysis gives very good agreement with measured loading data from the Tokamak Fusion Test Reactor (TFTR) Bay-M antenna, thus demonstrating the validity of the analysis for the design of new RF antennas. The 3-D modelling is contrasted with 2-D models, and significant deficiencies are found in the latter. The 2-D models are in error by as much as a factor of 2 in real and reactive loading, even after they are corrected for the most obvious 3-D effects. Three dimensional effects play the most significant role at low parallel wavenumbers, where the launched power spectrum can be quite different from the predictions of 2-D models. Three dimensional effects should not be ignored for many RF designs, especially those intended for fast wave current drive.</t>
  </si>
  <si>
    <t>209-223</t>
  </si>
  <si>
    <t>60024266;60024266;60024266;60024266;60024266;60024266;60024266;60024266;60024266;60024266;60024266;60024266;60018020;60018020;60018020;60018020</t>
  </si>
  <si>
    <t>35371543400;56814450500;7402922192;7201565452;6701531792;7006526034;7004191043;35371212800;7402222174;57202314574;12645171300;7004674569;7404268854;57202528890;35356029400;12754942600</t>
  </si>
  <si>
    <t>Carter, M. D.;Rasmussen, D. A.;Ryan, P. M.;Hanson, G. R.;Stallings, D. C.;Batchelor, D. B.;Bigelow, T. S.;England, A. C.;Hoffman, D. J.;Murakami, M.;Wang, C. Y.;Wilgen, J. B.;Rogers, J. H.;Wilson, J. R.;Majeski, R.;Schilling, G.</t>
  </si>
  <si>
    <t>Oak Ridge;Princeton</t>
  </si>
  <si>
    <t>Oak Ridge National Laboratory;Princeton Plasma Physics Laboratory</t>
  </si>
  <si>
    <t>60024266;60018020</t>
  </si>
  <si>
    <t>Carter M.D.</t>
  </si>
  <si>
    <t>Three dimensional modelling of ICRF launchers for fusion devices</t>
  </si>
  <si>
    <t>10.1088/0029-5515/36/2/I08</t>
  </si>
  <si>
    <t>2-s2.0-0030073606</t>
  </si>
  <si>
    <t>['using microwaves', 'substantial deterioration', 'space behaviours', 'similar parameters', 'rf produced', 'rf power', 'region close', 'possible exception', 'plasma heating', 'plasma cooling', 'particle confinement', 'observed recently', 'neoclassical values', 'material limiter', 'magnetic surfaces', 'langmuir probes', 'initial phase', 'hydrogen gas', 'heating power', 'given level', 'flux densities', 'electron density', 'effect specific', 'edge plasma', 'diffusivities obtained', 'confinement volume', 'confinement region', 'common regularity', 'attributed mainly', 'anomalously high', '9 torsatron', '50 ms', '3 orders', '2 ¬∑', '2 ms', '1 near', '1 far']</t>
  </si>
  <si>
    <t>URAGAN-3M (U-3M) is an l = 3, m = 9 torsatron with R0 = 1 m, ƒÅ ‚âà 12 cm and Œµ(a) ‚âà 0.4. The entire magnetic system is enclosed in a large vacuum chamber and there is no material limiter, so that an open helical divertor is realized in this device. A plasma is RF produced in 100% hydrogen gas and heated in the multimode Alfv√©n resonance regime (œâ‚â≤œâci) at a continuous working gas leak-in. With an RF power of ‚âÉ 200 kW at B = 0.45 T, a quasi-steady (up to 50 ms) state of the plasma parameters sets in with nÃÑe ‚âÖ 2 √ó1013 m-3, T1(0) ‚âÖ 130 eV and Te(0) ‚âÖ 300 eV. By using microwaves and Langmuir probes, the time and space behaviours of the electron density/ion saturation current are studied in the confinement volume, near the boundary of the confinement region, and in the divertor flux region. On the basis of ion saturation current profile measurements near the boundary of the confinement region the values of local particle flux density across the boundary are estimated: P ‚ä• ‚âà √ó 1020 m-2 ¬∑ s-1 far from the antenna and P ‚ä• ‚âà √ó 1021 m-2 ¬∑ s-1, P ‚ä• ‚âà √ó 1021m-2 ¬∑ s-1 near the antenna. Such flux densities and the corresponding diffusion coefficients are anomalously high, exceeding the neoclassical values by 2 to 3 orders of magnitude. On the other hand, these values are comparable with the flux densities and diffusivities obtained in edge plasma with similar parameters on other stellarators under NBI and ECR heating conditions. Therefore, it is claimed that the method of plasma heating that has been chosen in U-3M does not result in any substantial deterioration of particle confinement (with the possible exception of the region close to the antenna) as against other methods. Presumably, the anomalous particle transport across the boundary in U-3M is caused by destruction of magnetic surfaces and/or electrostatic drift wave turbulence. It is found that increasing the RF power results in an increase of the diverted plasma flow and of the hydrogen consumption necessary to maintain the average plasma density at a given level. This is considered as a manifestation of a common regularity, according to which particle losses grow with heating power, this effect having been observed recently on a stellarator type device under NBI and ECR heating conditions. An effect specific to U-3M, the increase of the average electron density, being observed within 1 to 2 ms after RF pulse termination, is attributed mainly to particle transport reduction due to plasma cooling, while the intensity of neutral particle ionization still remains sufficiently high in the confinement volume at the initial phase of cooling under continuous hydrogen leak-in conditions.</t>
  </si>
  <si>
    <t>133-145</t>
  </si>
  <si>
    <t>60068524;60068524;60068524;60068524;60068524;60068524;60068524;60068524;60068524;60068524;60068524;60068524;60068524</t>
  </si>
  <si>
    <t>6601970421;7005059656;7102129803;7004914881;7006059827;6701404554;6603760688;55572699500;6602533022;6507540111;6603051631;6701648905;56216464300</t>
  </si>
  <si>
    <t>Chechkin, V. V.;Fomin, I. P.;Grigor'eva, L. I.;Litvinov, A. P.;Nazarov, N. I.;Pankratov, I. M.;Pavlichenko, R. O.;Plyusnin, V. V.;Skibenko, A. I.;Sorokovoj, E. L.;Shtan', A. F.;Trofimenko, E. V.;Volkov, E. D.</t>
  </si>
  <si>
    <t>Chechkin V.</t>
  </si>
  <si>
    <t>Density behaviour and particle losses in RF discharge plasmas of the uragan-3m torsatron</t>
  </si>
  <si>
    <t>10.1088/0029-5515/36/2/I02</t>
  </si>
  <si>
    <t>2-s2.0-0030073767</t>
  </si>
  <si>
    <t>['tae driven', 'resonant excitation', 'particle orbits', 'new non', 'difference frequency', 'central frequency', 'attempted experimentally', 'alfven eigenmodes']</t>
  </si>
  <si>
    <t>The resonant excitation of Alfven eigenmodes (AEs) by ICRH beat waves has been attempted experimentally on JET tokamak plasmas. Toroidicity induced AEs are excited when the difference frequency between two ICRH antennas is of the order of the central frequency of the relative Alfven continuum gap. The relatively large amplitudes for the TAE driven by ICRH beat waves suggest that this new non-linear excitation mechanism could allow investigations into the effects of AEs on particle orbits and should be taken into account in ICRH heated thermonuclear plasmas.</t>
  </si>
  <si>
    <t>258-263</t>
  </si>
  <si>
    <t>60025104;60025104;60025104;60025104;60025104;60025104;60025104</t>
  </si>
  <si>
    <t>7005195752;7006832103;7006674222;7005524697;7201547264;7006945161;6701751243</t>
  </si>
  <si>
    <t>Fasoli, A.;Dobbing, J. A.;Gormezano, C.;Jacquinot, J.;Lister, J. B.;Sharapov, S. E.;Sibley, A.</t>
  </si>
  <si>
    <t>EFDA-JET</t>
  </si>
  <si>
    <t>Fasoli A.</t>
  </si>
  <si>
    <t>Alfven eigenmode excitation by ICRH beat waves</t>
  </si>
  <si>
    <t>10.1088/0029-5515/36/2/I13</t>
  </si>
  <si>
    <t>2-s2.0-0030073806</t>
  </si>
  <si>
    <t>['wave equation', 'theoretical model', 'substantially affects', 'situated near', 'propagation constant', 'lossy medium', 'linear antenna', 'integration points', 'integral equation', 'input impedance', 'fundamental solutions', 'first kind', 'current distribution', 'conducting ground']</t>
  </si>
  <si>
    <t>A theoretical model for the calculation of the current distribution on a linear antenna in the presence of a lossy medium is proposed. A self-consistent integral equation of the first kind for the current distribution with an account of a conducting ground is presented. The kernel of the integral equation can be represented as a sum of fundamental solutions of the wave equation with the perturbation of both the propagation constant and the distance between the observation and integration points. Results of the numerical solution show that the conducting ground, if situated near a linear antenna, substantially affects its input impedance.</t>
  </si>
  <si>
    <t>175-178</t>
  </si>
  <si>
    <t>Selin, V. L.</t>
  </si>
  <si>
    <t>Selin V.</t>
  </si>
  <si>
    <t>Integral equation for a ground-plane linear antenna</t>
  </si>
  <si>
    <t>2-s2.0-0030074015</t>
  </si>
  <si>
    <t>[]</t>
  </si>
  <si>
    <t>We discuss the possibility of the synthesis of an asymptotically optimal adaptive receiver to detect gravitational bursts at an imprecisely known resonant frequency of a Weber-type bar gravitational antenna.</t>
  </si>
  <si>
    <t>233-236</t>
  </si>
  <si>
    <t>Gusev, A. V.</t>
  </si>
  <si>
    <t>Gusev A.</t>
  </si>
  <si>
    <t>Gravitational-wave experiment: Signal detection at an imprecisely known resonant frequency of the detector</t>
  </si>
  <si>
    <t>2-s2.0-0030074144</t>
  </si>
  <si>
    <t>['new addition', 'lighter low', 'existing markets', 'company responds']</t>
  </si>
  <si>
    <t>Leader Electronics Corp. has achieved extensive experience in the area of electric field strength meters. With such an experience, the company has just developed a compact, lightweight TV signal level meter that is easy to operate. With this new addition, the company responds to the needs of existing markets for a smaller, lighter low-cost level meter.</t>
  </si>
  <si>
    <t>19-22</t>
  </si>
  <si>
    <t>JEE. Journal of electronic engineering</t>
  </si>
  <si>
    <t>Otaka, Hiromitsu</t>
  </si>
  <si>
    <t>Leader Electronics Corp</t>
  </si>
  <si>
    <t>Otaka H.</t>
  </si>
  <si>
    <t>TV, radio measuring equipment realizes precision, speed for production, R&amp;D</t>
  </si>
  <si>
    <t>2-s2.0-0030079751</t>
  </si>
  <si>
    <t>['wireless revolution', 'wireless products', 'wireless link', 'spectrum technology', 'serial port', 'reduced prices', 'major impact', 'latest systems', 'every user', 'effective ics', 'consumer demands', 'cellular phones', 'available systems', 'acq systems', 'acq system', 'achieving line']</t>
  </si>
  <si>
    <t>The wireless revolution is about to have a major impact on how data-acq systems are being set up. Just as consumer demands for PCs and peripherals increased volume and led to reduced prices, the popularity of cellular phones and other wireless products has spurred the development of cost-effective ICs and subsystems. In the past, this field has been dominated by synthesized FM transcievers. The most recent activity however, has centered around spread-spectrum technology. With their latest systems, vendors are achieving line-of-sight distances exceeding 20 mi. With the available systems, for several hundred dollars per node, every user can buy a wireless link, take it out of the box, hook up a radio to a PC's serial port, connect another radio modem to the data-acq system and be free of all the restrictions that conventional hardwired links bring.</t>
  </si>
  <si>
    <t>29-38</t>
  </si>
  <si>
    <t>Personal Engineering and Instrumentation News</t>
  </si>
  <si>
    <t>Schreier, Paul G.</t>
  </si>
  <si>
    <t>Schreier P.</t>
  </si>
  <si>
    <t>Spread spectrum challenges FM in wireless telemetry systems</t>
  </si>
  <si>
    <t>2-s2.0-0030081755</t>
  </si>
  <si>
    <t>['mass production', 'low cost', 'back ratio', 'authors present', '3db beamwidth', '120 ¬∞']</t>
  </si>
  <si>
    <t>Antennas | Slot antennas</t>
  </si>
  <si>
    <t>The authors present a new printed cylindrical slot antenna for GPS commercial applications. This antenna displays compact size, low cost, ease of mass production, near-hemispherical radiation coverage and circular polarisation properties. Experimental results show that the printed cylindrical slot antenna has a 3dB beamwidth of 120¬∞ and a front-back ratio &gt;15dB.</t>
  </si>
  <si>
    <t>151-152</t>
  </si>
  <si>
    <t>100525398;100525398;100525398;100525398;100525398</t>
  </si>
  <si>
    <t>7404653738;6602307807;7402512895;7410186126;7402988585</t>
  </si>
  <si>
    <t>Ho, C. H.;Shumaker, P. K.;Fan, L.;Smith, K. B.;Liao, J. W.</t>
  </si>
  <si>
    <t>Lenexa</t>
  </si>
  <si>
    <t>Garmin Communication and Navigation</t>
  </si>
  <si>
    <t>Ho C.</t>
  </si>
  <si>
    <t>Printed cylindrical slot antenna for GPS commercial applications</t>
  </si>
  <si>
    <t>10.1049/el:19960156</t>
  </si>
  <si>
    <t>2-s2.0-0030081883</t>
  </si>
  <si>
    <t>['simulation results', 'significant role', 'potential problem', 'possible method', 'individual antennas', 'fading characteristics', 'distributed antennas', 'distributed antenna', 'coverage provided']</t>
  </si>
  <si>
    <t>Fading | Indoor radio</t>
  </si>
  <si>
    <t>Distributed antennas have been suggested as a possible method of providing reliable coverage for indoor wireless communication systems. A potential problem with them however is the possibility of increased channel fading caused by interference between individual antennas in the distributed antenna. The authors present measurement and simulation results of the fading characteristics of distributed antennas to exactly determine whether they will play a significant role in the coverage provided, and how they will affect system design.</t>
  </si>
  <si>
    <t>172-174</t>
  </si>
  <si>
    <t>60008592;60008592</t>
  </si>
  <si>
    <t>57197475904;7006019510</t>
  </si>
  <si>
    <t>Cheung, K. W.;Murch, R. D.</t>
  </si>
  <si>
    <t>Hong Kong University of Science and Technology</t>
  </si>
  <si>
    <t>Cheung K.</t>
  </si>
  <si>
    <t>Fading characteristics of distributed antennas</t>
  </si>
  <si>
    <t>10.1049/el:19960106</t>
  </si>
  <si>
    <t>2-s2.0-0030081884</t>
  </si>
  <si>
    <t>DAAL03-89-G-0030</t>
  </si>
  <si>
    <t>['insertion loss', 'first time', 'field patterns', '5 db']</t>
  </si>
  <si>
    <t>Real power gain from a quasi-optical power combining dielectric slab waveguide amplifier system is reported for the first time. The system employs four MESFET amplifiers located under the slab, and a small signal gain of 10.5 dB was achieved. Measurements of insertion loss and E-field patterns are presented.</t>
  </si>
  <si>
    <t>73-75</t>
  </si>
  <si>
    <t>60000251-60004923;60000251-60004923;60000251-60004923;60000251-60004923;60000251-60002059;60000251-60033252</t>
  </si>
  <si>
    <t>53870094800;6701741989;7103146832;7102090054;54679568900;7004552193</t>
  </si>
  <si>
    <t>Hwang, Huan Sheng;Nuteson, Todd W.;Steer, Michael B.;Mink, James W.;Harvey, James;Paolella, Arthur</t>
  </si>
  <si>
    <t>Adelphi;Raleigh;Research Triangle Park;New York</t>
  </si>
  <si>
    <t>U.S. Army Research Laboratory;NC State University;U.S. Army Research Office;IEEE</t>
  </si>
  <si>
    <t>60033252;60004923;60002059;60000251</t>
  </si>
  <si>
    <t>Hwang H.S.</t>
  </si>
  <si>
    <t>A quasi-optical dielectric slab power combiner</t>
  </si>
  <si>
    <t>S1051820796009101</t>
  </si>
  <si>
    <t>10.1109/75.481993</t>
  </si>
  <si>
    <t>2-s2.0-0030082683</t>
  </si>
  <si>
    <t>Bundesministerium f√ºr Bildung, Wissenschaft, Forschung und Technologie</t>
  </si>
  <si>
    <t>01M2938A8</t>
  </si>
  <si>
    <t>BMBWF</t>
  </si>
  <si>
    <t>['silicon substrate', 'design tools', 'cost sensors', 'calculated results']</t>
  </si>
  <si>
    <t>A planar radiating oscillator consisting of a planar resonant antenna and an IMPATT diode monolithically integrated on a silicon substrate is presented. This oscillator finds various applications in low-cost sensors, e.g., velocity sensors. The design tools are discussed and the calculated results are compared to measurements.</t>
  </si>
  <si>
    <t>100-102</t>
  </si>
  <si>
    <t>60019722-60085149;60085149;60085149;60019722;60085149</t>
  </si>
  <si>
    <t>7004496243;7003507147;7004051778;7004736208;7004589090</t>
  </si>
  <si>
    <t>Stiller, A.;Strohm, K. M.;Sasse, E.;Biebl, E.;Luy, J. F.</t>
  </si>
  <si>
    <t>Stuttgart;Munich</t>
  </si>
  <si>
    <t>Daimler AG;Technical University of Munich</t>
  </si>
  <si>
    <t>60085149;60019722</t>
  </si>
  <si>
    <t>Stiller A.</t>
  </si>
  <si>
    <t>A radiating monolithic integrated planar oscillator at 55 GHz</t>
  </si>
  <si>
    <t>S1051820796009105</t>
  </si>
  <si>
    <t>10.1109/75.482002</t>
  </si>
  <si>
    <t>2-s2.0-0030082723</t>
  </si>
  <si>
    <t>['scattering caused', 'possible error', 'may occur', 'functions associated', 'dyadic green', 'conical surface', 'conical geometries']</t>
  </si>
  <si>
    <t>This note is aimed at alerting antenna engineers to a possible error that may occur when working with dyadic Green's functions associated with conical geometries. Such problems can arise, for instance, when designing microstrip antennas on a conical surface, or when dealing with scattering caused by conical geometries.</t>
  </si>
  <si>
    <t>Descardeci, Jose Ricardo</t>
  </si>
  <si>
    <t>Descardeci J.</t>
  </si>
  <si>
    <t>Note on using dyadic Green's functions on spheres and cones</t>
  </si>
  <si>
    <t>10.1109/74.491292</t>
  </si>
  <si>
    <t>2-s2.0-0030083432</t>
  </si>
  <si>
    <t>['mass production', 'back ratio', 'authors present', '145 ¬∞']</t>
  </si>
  <si>
    <t>Antennas | Helical antennas | Microstrip antennas</t>
  </si>
  <si>
    <t>The authors present a new printed half-wavelength quadrifilar helix antenna using infinite microstrip feeding baluns. This new volute antenna allows low cost, ease of mass production, and substantially improved elevation pattern coverage and circular polarisation properties. Experimental results show that the printed volute antenna has a 3 dB beamwidth of &gt;145¬∞ and a front-back ratio of &gt;20dB.</t>
  </si>
  <si>
    <t>153-154</t>
  </si>
  <si>
    <t>100525398;100525398;100525398</t>
  </si>
  <si>
    <t>6602307807;7404653738;7410186126</t>
  </si>
  <si>
    <t>Shumaker, P. K.;Ho, C. H.;Smith, K. B.</t>
  </si>
  <si>
    <t>Shumaker P.</t>
  </si>
  <si>
    <t>Printed half-wavelength quadrifilar helix antenna for GPS marine applications</t>
  </si>
  <si>
    <t>10.1049/el:19960129</t>
  </si>
  <si>
    <t>2-s2.0-0030084504</t>
  </si>
  <si>
    <t>['simulated annealing', 'minimal variation', 'methods shows', 'genetic algorithms', 'adjacent elements']</t>
  </si>
  <si>
    <t>Antenna arrays | Genetic algorithms | Simulated annealing</t>
  </si>
  <si>
    <t>Simulated annealing and genetic algorithms are used for finding optimum excitations for patterns with null-filling. These methods have the advantage that the optimum aperture distribution with a minimal variation between excitations of adjacent elements is found without searching the entire solution space. A comparison between the performance of both methods shows that genetic algorithms are faster than simulated annealing, for this problem.</t>
  </si>
  <si>
    <t>148-149</t>
  </si>
  <si>
    <t>60028419;60020975;60028419;60020975;60028419</t>
  </si>
  <si>
    <t>7006865572;56219429900;57193414654;6507559130;7202825573</t>
  </si>
  <si>
    <t>Ares, F.;Rengarajan, S. R.;Villanueva, E.;Skochinski, E.;Moreno, E.</t>
  </si>
  <si>
    <t>Application of genetic algorithms and simulated annealing technique in optimising the aperture distributions of antenna array patterns</t>
  </si>
  <si>
    <t>10.1049/el:19960157</t>
  </si>
  <si>
    <t>2-s2.0-0030084509</t>
  </si>
  <si>
    <t>['time processing', 'technology exists', 'several approaches', 'rome laboratory', 'practical value', 'neural beamforming', 'microwave radar', 'make reasonable', 'low sidelobes', 'increased capacity', 'high cost', 'enhancing capabilities', 'elemental receivers', 'element failure', 'although limited', 'adaptive space']</t>
  </si>
  <si>
    <t>Over the years, Rome Laboratory has developed digital beamforming (DBF) systems and concepts that dramatically increase array antenna performance for both transmission and reception. As electronic components continue to improve, DBF's practical value for microwave radar and communications will increase. Several approaches to DBF hold promise for enhancing capabilities while reducing system costs. These enhancements include fast adaptive pattern nulling, ultra-low sidelobes, adaptive space-time processing, high resolution direction finding (DF) and increased capacity for band-limited communications systems. Although limited by the high cost of elemental receivers, the technology exists to make reasonable-size DBF arrays feasible today. Rome Laboratory's research in DBF technologies includes a full-up testbed, neural beamforming, element failure and array element pattern correction, and wideband circular array development.</t>
  </si>
  <si>
    <t>Steyskal, Hans</t>
  </si>
  <si>
    <t>Steyskal H.</t>
  </si>
  <si>
    <t>Digital beamforming at Rome Laboratory</t>
  </si>
  <si>
    <t>2-s2.0-0030084621</t>
  </si>
  <si>
    <t>['œ ∏.', 'single aperture', 'resonator antenna', 'ratio bandwidth', 'measured pattern', 'circularly polarised', 'boresight direction', 'axial ratio', '3 %).', '110 ¬∞;']</t>
  </si>
  <si>
    <t>Dielectric resonators | Microstrip antennas</t>
  </si>
  <si>
    <t>A circularly polarised, rectangular, low-profile, dielectric-resonator antenna is presented which is fed by a 50Œ© microstrip line through a single aperture. The measured 3dB axial-ratio bandwidth in the boresight direction is 14.35-14.80GHz (3%). At 14.75GHz, the input |s11| is -28dB; the measured pattern in one elevation plane decreases with increasing Œ∏ but the axial ratio is close to 3dB over 110¬∞; in the orthogonal elevation plane, the axial ratio increases more rapidly with Œ∏.</t>
  </si>
  <si>
    <t>150-151</t>
  </si>
  <si>
    <t>Esselle, K. P.</t>
  </si>
  <si>
    <t>North Ryde</t>
  </si>
  <si>
    <t>Macquarie University</t>
  </si>
  <si>
    <t>Esselle K.</t>
  </si>
  <si>
    <t>Circularly polarised higher-order rectangular dielectric-resonator antenna</t>
  </si>
  <si>
    <t>10.1049/el:19960171</t>
  </si>
  <si>
    <t>2-s2.0-0030085307</t>
  </si>
  <si>
    <t>['two stages', 'spatial amplifier', 'simultaneous saturation', 'reactive field', 'hard horns', 'amplifier array', '98 ghz', '2 db']</t>
  </si>
  <si>
    <t>A spatial amplifier consisting of two stages, with each stage employing nine HEMT's, has been developed. The coupling to and out of the spatial amplifier is accomplished by placing it in the reactive field of two hard horn antennas. The hard horns' improved aperture field uniformity ensures the simultaneous saturation of most of the active devices across the amplifier array. The amplifier has a small signal gain of 16.2 dB at 9.98 GHz and produces 90 mW at a 2-dB compression point.</t>
  </si>
  <si>
    <t>88-90</t>
  </si>
  <si>
    <t>60000251-60022144;60000251-60022144</t>
  </si>
  <si>
    <t>7005277290;7006858788</t>
  </si>
  <si>
    <t>Ivanov, Toni;Mortazawi, Amir</t>
  </si>
  <si>
    <t>Orlando;New York</t>
  </si>
  <si>
    <t>University of Central Florida;IEEE</t>
  </si>
  <si>
    <t>60022144;60000251</t>
  </si>
  <si>
    <t>Ivanov T.</t>
  </si>
  <si>
    <t>A two-stage spatial amplifier with hard horn feeds</t>
  </si>
  <si>
    <t>S1051820796009142</t>
  </si>
  <si>
    <t>10.1109/75.481998</t>
  </si>
  <si>
    <t>2-s2.0-0030086155</t>
  </si>
  <si>
    <t>['varied considerably', 'radiation pattern', 'prime concern', 'material conductivity', 'individual elements', 'impedance characteristics', 'ground plane', 'drastic influence', 'classical theory', 'classical dimensioning', 'additional directors', '2 longer']</t>
  </si>
  <si>
    <t>Classical dimensioning of a ground plane yagi antenna for 3 GHz leads to a gain which is 2-3 dB less than predicted, but this can be overcome to some extent by additional directors. The impedance matching strongly depends on the size of the reflector, which should be by a factor of 1.2 longer than given by classical theory. The shape and size of the ground plane itself can be varied considerably with little or no effect on either the radiation pattern or the impedance characteristics but, on the other hand, inaccurate mutual positioning of the individual elements has a drastic influence. Material conductivity is not of prime concern.</t>
  </si>
  <si>
    <t>37-40</t>
  </si>
  <si>
    <t>100338347;100338347</t>
  </si>
  <si>
    <t>7005966238;7003721911</t>
  </si>
  <si>
    <t>Eskelinen, P.;Engelberg, J.</t>
  </si>
  <si>
    <t>Kotka</t>
  </si>
  <si>
    <t>Kotka Inst of Technology</t>
  </si>
  <si>
    <t>Eskelinen P.</t>
  </si>
  <si>
    <t>Tests on a 3 GHz ground plane yagi</t>
  </si>
  <si>
    <t>10.1109/62.484304</t>
  </si>
  <si>
    <t>2-s2.0-0030086231</t>
  </si>
  <si>
    <t>['distributed scheme', 'distributed detection', 'base station', 'antenna site', 'always equal']</t>
  </si>
  <si>
    <t>Cellular radio | Code division multiple access</t>
  </si>
  <si>
    <t>A distributed scheme is proposed for a cellular code division multiple access system in which each base station is served by three widely spaced sectored antennas, with each antenna site performing separate detection. At worst the error probability achieved at the base station is always equal to the minimum of those at each antenna site. With coherent signalling employed, the distributed detection has significantly increased system capacity over simple sectored antennas.</t>
  </si>
  <si>
    <t>169-171</t>
  </si>
  <si>
    <t>60022904;60022904;60022904</t>
  </si>
  <si>
    <t>7501882075;35566981800;6701709628</t>
  </si>
  <si>
    <t>Chen, Jian Guo;Ansari, N.;Siveski, Z.</t>
  </si>
  <si>
    <t>Chen J.</t>
  </si>
  <si>
    <t>Distributed detection for cellular CDMA</t>
  </si>
  <si>
    <t>10.1049/el:19960101</t>
  </si>
  <si>
    <t>2-s2.0-0030086454</t>
  </si>
  <si>
    <t>['ppc ).', 'optically powered', 'multimode fiber', 'moderate sacrifice', 'manifold operates', '3 db', '2 db', '1 db']</t>
  </si>
  <si>
    <t>The development and antenna range demonstration of an eight-element, optically powered, directly modulated UHF fiber-optic (FO) manifold is described. Low power consumption, active and passive-active laser diode (LD) drives are used to reduce the link noise figure (NF) to below 3 dB with a moderate sacrifice in link dynamic range. Power is provided to the manifold via light (propagating in a multimode fiber) and is converted to DC via photovoltaic power converters (PPC). The manifold operates over the 350 to 400 MHz band, consumes low power (54 mA at 4 V per channel), has a two-tone dynamic range as high as 70.1 dB-MHz2/3 and a NF as low as 2.2 dB.</t>
  </si>
  <si>
    <t>60020818;60020818;60020818</t>
  </si>
  <si>
    <t>35616191300;6603252809;7410012278</t>
  </si>
  <si>
    <t>Goutzoulis, Akis;Zomp, John;Johnson, Andy</t>
  </si>
  <si>
    <t>Pittsburgh</t>
  </si>
  <si>
    <t>Westinghouse Electric Company</t>
  </si>
  <si>
    <t>Goutzoulis A.</t>
  </si>
  <si>
    <t>Eight-element, optically powered, directly modulated receive UHF fiber-optic manifold</t>
  </si>
  <si>
    <t>2-s2.0-0030086881</t>
  </si>
  <si>
    <t>National Science Council</t>
  </si>
  <si>
    <t>NSC</t>
  </si>
  <si>
    <t>['superluminescent diodes', 'spectral ripple', 'observed regardless', 'lasing operation', 'facet normal', 'cleaved facet', 'cavity configuration', 'bent waveguide', 'around 10', 'angled facet', 'additional 10', '7 ¬∞']</t>
  </si>
  <si>
    <t>Superluminescent diodes are fabricated with a bent waveguide to prevent optical feedback. The bent ridge waveguide is formed with one end normal to the cleaved facet and the other angled at 7¬∞ from the facet normal. The spectral ripple of these devices is around 10% at 6 m W output power. The farfield pattern emitted from the angled facet is crescent-shaped. As the device is set up in an external-cavity configuration, lasing operation is observed regardless of the additional 10.8 dB bending loss introduced by the bent waveguide.</t>
  </si>
  <si>
    <t>206-208</t>
  </si>
  <si>
    <t>60000251-60005429;60005429</t>
  </si>
  <si>
    <t>24759104100;7005618729</t>
  </si>
  <si>
    <t>Lin, Ching Fuh;Juang, Chaur Shiuann</t>
  </si>
  <si>
    <t>Taiwan;United States</t>
  </si>
  <si>
    <t>Taipei;New York</t>
  </si>
  <si>
    <t>National Taiwan University;IEEE</t>
  </si>
  <si>
    <t>60005429;60000251</t>
  </si>
  <si>
    <t>Lin C.</t>
  </si>
  <si>
    <t>Superluminescent diodes with bent waveguide</t>
  </si>
  <si>
    <t>S1041113596009408</t>
  </si>
  <si>
    <t>10.1109/68.484242</t>
  </si>
  <si>
    <t>2-s2.0-0030087206</t>
  </si>
  <si>
    <t>['wave equation', 'selective heating', 'nonuniform plasma', 'magnetohydrodynamic approximation', 'isotope separation', 'integrodifferential equation', 'helical antenna', 'fourier spectra', 'electric field', 'axial distribution']</t>
  </si>
  <si>
    <t>The theory of ion cyclotron heating in a nonuniform plasma, which can be applied to isotope separation is presented. The wave equation for Alfv√©n oscillations is obtained. The dependence of the parameters of a wave in a nonuniform plasma on the axial wave number and plasma parameters typical of a large separation device is analyzed. Fourier spectra for the electric field of a circularly polarized wave generated by a helical antenna are calculated. In the magnetohydrodynamic approximation, an integrodifferential equation is obtained that takes into account the heating of the resonant ion component. The axial distribution of the field in the region of ion cyclotron heating is found. A conclusion is drawn on the feasibility of the selective heating of isotopes.</t>
  </si>
  <si>
    <t>156-166</t>
  </si>
  <si>
    <t>1063780X</t>
  </si>
  <si>
    <t>Plasma Physics Reports</t>
  </si>
  <si>
    <t>Ustinov, A. L.</t>
  </si>
  <si>
    <t>National Research Centre "Kurchatov Institute"</t>
  </si>
  <si>
    <t>Ustinov A.</t>
  </si>
  <si>
    <t>Ion cyclotron heating in a nonuniform plasma for isotope separation</t>
  </si>
  <si>
    <t>2-s2.0-0030552291</t>
  </si>
  <si>
    <t>['recording system', 'receiver system', 'quite important', 'overall gain', 'observed data', 'local oscillator', 'dynamic activities', 'data acquisition', 'control system', 'antenna system', 'also described', '80 mhz', '80 db', '50 mhz']</t>
  </si>
  <si>
    <t>A solar radio spectrograph (SRS), constructed at our School of Physics to study the dynamic activities of the sun, is described. It consists of the following four parts: (i) antenna system, (ii) analog receiver system, (iii) control system, and (iv) data acquisition and recording system. The antenna system is a log periodic array with 8 dB gain ond bandwidth of 50 MHz. The receiver system is a double stage superheterodyne receiver with a overall gain of 80 dB. The control system consists of IEEE 488 GPIB card and a PC to control the sweeping frequency synthesizer which is acting as one of the local oscillator in the receiver. The data acquisition and recording system include a hi-speed data acquisition card and a PC for acquiring the observed data and recording the same for the reproduction of the spectra. The spectrograph is acquiring observational data on solar radio bursts in the bandwidth of 30-80 MHz, which is quite important for understanding the physics of flares and bursts. Its calibration and reproduction of the observed results using it are also described.</t>
  </si>
  <si>
    <t>53-60</t>
  </si>
  <si>
    <t>Indian Journal of Radio and Space Physics</t>
  </si>
  <si>
    <t>60021927;60021927</t>
  </si>
  <si>
    <t>55919131600;57191102134</t>
  </si>
  <si>
    <t>Shanmugaraju, A.;Umapathy, S.</t>
  </si>
  <si>
    <t>Madurai</t>
  </si>
  <si>
    <t>Madurai Kamaraj University</t>
  </si>
  <si>
    <t>Shanmugaraju A.</t>
  </si>
  <si>
    <t>Design, constructional aspects and first results of a solar radio spectrograph</t>
  </si>
  <si>
    <t>2-s2.0-0042520634</t>
  </si>
  <si>
    <t>['way transmission', 'vsat numbers', 'specialized applications', 'growing quietly', 'filling niche', 'exclusive use', 'break away', 'allows two']</t>
  </si>
  <si>
    <t>For a technology that has always been tailored for a gap-filling niche, the VSAT is one that has shown remarkable resilience. VSAT is a product that allows two-way transmission and transport of voice and data for specialized applications. For the past few years, VSAT numbers have been growing quietly and the technology is now set to break away from its mould of limited and exclusive use.</t>
  </si>
  <si>
    <t>Telecommunications (International Edition)</t>
  </si>
  <si>
    <t>Shankar, Bhawani</t>
  </si>
  <si>
    <t>Shankar B.</t>
  </si>
  <si>
    <t>VSATs: emerging from the niche</t>
  </si>
  <si>
    <t>2-s2.0-17144451967</t>
  </si>
  <si>
    <t>NOP 300</t>
  </si>
  <si>
    <t>['spatial spectrum', 'primary attention', 'observation point', 'loop antenna', 'investigated experimentally', 'intermediate range', 'different sections']</t>
  </si>
  <si>
    <t>The role of different sections of the spatial spectrum of whistler waves excited by a loop antenna in the formation of an electromagnetic field structure is investigated experimentally and theoretically. Primary attention is given to the intermediate range of distances between the source and the observation point.</t>
  </si>
  <si>
    <t>132-139</t>
  </si>
  <si>
    <t>Radiophysics and Quantum Electronics</t>
  </si>
  <si>
    <t>60011774;60011774;60011774;60011774;60011774</t>
  </si>
  <si>
    <t>6701600128;6701630876;7103405138;55574203363;7005991131</t>
  </si>
  <si>
    <t>Zaboronkova, T. M.;Kostrov, A. V.;Kudrin, A. V.;Smirnov, A. I.;Shaikin, A. A.</t>
  </si>
  <si>
    <t>Nizhny Novgorod</t>
  </si>
  <si>
    <t>Institute of Applied Physics of the Russian Academy of Sciences</t>
  </si>
  <si>
    <t>Zaboronkova T.M.</t>
  </si>
  <si>
    <t>Structure of the electromagnetic fields of loop radiators in magnetized plasmas over the whistler frequency range</t>
  </si>
  <si>
    <t>10.1007/BF02275367</t>
  </si>
  <si>
    <t>2-s2.0-67650416164</t>
  </si>
  <si>
    <t>94-02-05447-are</t>
  </si>
  <si>
    <t>['wave part', 'vlf plasma', 'spatial spectrum', 'relaxes gradually', 'radiated waves', 'power going', 'power distribution', 'plasma density', 'plasma antenna', 'given source', 'concrete estimates', 'background magnetoplasma', 'ambient plasma']</t>
  </si>
  <si>
    <t>We study a VLF plasma-waveguide antenna system having the form of a field-aligned quasicylindrical enchancement of plasma density, which relaxes gradually to the background magnetoplasma with distance from the given source. A model enabling one to calculate both the total radiated power and the power distribution over the spatial spectrum of radiated waves is proposed. It is shown that this plasma antenna is useful for increasing the power going to the long-wave part of the spatial spectrum of whistler waves excited in the ambient plasma. Concrete estimates for terrestrial ionospheric conditions are given.</t>
  </si>
  <si>
    <t>145-154</t>
  </si>
  <si>
    <t>60008673;60008673;60008673</t>
  </si>
  <si>
    <t>6701600128;57199671100;7103405138</t>
  </si>
  <si>
    <t>Zaboronkova, T. M.;Kondrat‚Äôev, I. G.;Kudrin, A. V.</t>
  </si>
  <si>
    <t>Lobachevsky State University of Nizhni Novgorod</t>
  </si>
  <si>
    <t>Zaboronkova T.</t>
  </si>
  <si>
    <t>Wave emission from a VLF plasma-waveguide antenna system under ionospheric conditions</t>
  </si>
  <si>
    <t>10.1007/BF02275369</t>
  </si>
  <si>
    <t>2-s2.0-85051229833</t>
  </si>
  <si>
    <t>Ferrite | Microstrip antenna | Plasma | Radiation efficiency</t>
  </si>
  <si>
    <t>84-87</t>
  </si>
  <si>
    <t>60070262;60070262</t>
  </si>
  <si>
    <t>7006422314;7102042985</t>
  </si>
  <si>
    <t>Pattnaik, S. S.;Devi, Swapna</t>
  </si>
  <si>
    <t>Itanagar</t>
  </si>
  <si>
    <t>North Eastern Regional Institute of Science and Technology</t>
  </si>
  <si>
    <t>Pattnaik S.</t>
  </si>
  <si>
    <t>An experimental study on the electroacoustic effect on the radiation efficiency of a ferrite-based annular ring microstrip antenna</t>
  </si>
  <si>
    <t>10.1002/(SICI)1098-2760(19960205)11:2&lt;84::AID-MOP11&gt;3.0.CO;2-7</t>
  </si>
  <si>
    <t>2-s2.0-0030569849</t>
  </si>
  <si>
    <t>['wall models', 'validity assessed', 'substrates satisfying', 'space wavelength', 'resonant frequencies', 'relative permittivity', 'formulas based', 'experimentally verified', 'dielectric substrate']</t>
  </si>
  <si>
    <t>Microstrip | Patch antenna | Resonant frequency | Various substrate</t>
  </si>
  <si>
    <t>Formulas based on transmission-line, cavity, and magnetic-wall models to determine the resonant frequencies of a rectangular microstrip antenna element have been studied and their validity assessed. Their variations were experimentally verified by analyzing a set of newly designed antenna elements with substrates satisfying the criteria h ‚â§ 0.0815Œª0 for 2.22 ‚â§ Œµr ‚â§ 10.2, where Œª0 is the free-space wavelength, h the thickness, and Œµr the relative permittivity of the dielectric substrate. ¬© 1996 John Wiley &amp; Sons, Inc.</t>
  </si>
  <si>
    <t>55-59</t>
  </si>
  <si>
    <t>Aeronautical and Maritime Research Laboratory</t>
  </si>
  <si>
    <t>The resonant frequency of rectangular microstrip antenna elements with various substrate thicknesses</t>
  </si>
  <si>
    <t>10.1002/(SICI)1098-2760(19960205)11:2&lt;55::AID-MOP1&gt;3.0.CO;2-N</t>
  </si>
  <si>
    <t>2-s2.0-0030569856</t>
  </si>
  <si>
    <t>['wave solutions', 'simple design', 'experimental results', 'antenna resonating', '54 ghz']</t>
  </si>
  <si>
    <t>Dual-frequency operation | Microstrip antenna</t>
  </si>
  <si>
    <t>A simple design of a dual-frequency microstrip antenna using a single rectangular patch and a single probe feed is described. Experimental results of the antenna resonating at frequencies of about 1.42 and 1.54 GHz are presented. Measurements are verified by the theoretical results obtained from full-wave solutions. ¬© 1996 John Wiley &amp; Sons, Inc.</t>
  </si>
  <si>
    <t>83-84</t>
  </si>
  <si>
    <t>7501883805;35460663000</t>
  </si>
  <si>
    <t>A single-layer dual-frequency rectangular microstrip patch antenna using a single probe feed</t>
  </si>
  <si>
    <t>10.1002/(SICI)1098-2760(19960205)11:2&lt;83::AID-MOP10&gt;3.3.CO;2-F</t>
  </si>
  <si>
    <t>2-s2.0-0030569872</t>
  </si>
  <si>
    <t>['wire antennas', 'two methods', 'study medium', 'reflection coefficients', 'perturbation technique', 'numerical results', 'large arrays', 'ground plane', 'finite arrays', 'element approach', 'edge effects', 'dipole array']</t>
  </si>
  <si>
    <t>Finite arrays | Moment method | Perturbation technique</t>
  </si>
  <si>
    <t>Finite arrays of wire antennas are analyzed. Reflection coefficients and input impedance magnitudes are calculated for a dipole array with or without a ground plane. The numerical results are calculated by two methods: An element-by-element approach and a perturbation technique. The latter is based on an infinite-array approximation approach, where the edge effects are taken into account by a perturbation technique. This method allows us to study medium and large arrays of radiators. ¬© 1996 John Wiley &amp; Sons, Inc.</t>
  </si>
  <si>
    <t>75-78</t>
  </si>
  <si>
    <t>60030553;60030553;60030553;60028186</t>
  </si>
  <si>
    <t>6602892729;24722105800;7006272544;6701417455</t>
  </si>
  <si>
    <t>Gonnet, Ph;Sharaiha, A.;Terret, C.;Skrivervik, A.</t>
  </si>
  <si>
    <t>France;Switzerland</t>
  </si>
  <si>
    <t>Rennes;Lausanne</t>
  </si>
  <si>
    <t>Universite de Rennes 1;Swiss Federal Institute of Technology Lausanne</t>
  </si>
  <si>
    <t>60030553;60028186</t>
  </si>
  <si>
    <t>Gonnet P.</t>
  </si>
  <si>
    <t>Wire antenna array analysis</t>
  </si>
  <si>
    <t>10.1002/(SICI)1098-2760(19960205)11:2&lt;75::AID-MOP8&gt;3.0.CO;2-L</t>
  </si>
  <si>
    <t>2-s2.0-0030569874</t>
  </si>
  <si>
    <t>['wave range', 'strip grating', 'scattering characteristics', 'dimensional model', 'analyzed using']</t>
  </si>
  <si>
    <t>Double-layer dielectric waveguide | Leaky mode | Metal-strip grating | Radiation | Surface mode</t>
  </si>
  <si>
    <t>The radiation and scattering characteristics of double-layer planar dielectric waveguides integrated with a metal-strip grating are analyzed using a two-dimensional model and a narrow-strip current approximation. Some numerical data concerning the highly directional antenna applications of these structures in the millimeter-wave range are presented. ¬© 1996 John Wiley &amp; Sons, Inc.</t>
  </si>
  <si>
    <t>69-73</t>
  </si>
  <si>
    <t>Kalinichev, Victor I.</t>
  </si>
  <si>
    <t>National Research University ‚ÄúMoscow Power Engineering Institute‚Äù</t>
  </si>
  <si>
    <t>Kalinichev V.I.</t>
  </si>
  <si>
    <t>Radiation behavior of planar double-layer dielectric waveguides combined with a finite metal-strip grating</t>
  </si>
  <si>
    <t>10.1002/(sici)1098-2760(19960205)11:2&lt;69::aid-mop6&gt;3.0.co;2-m</t>
  </si>
  <si>
    <t>2-s2.0-0030569887</t>
  </si>
  <si>
    <t>['single square', 'ring antenna', 'results show', 'radiation patterns', 'radiation bandwidth', 'previous work', 'much prominent', 'measured impedance', 'largest element', 'improved considerably', 'feed location', 'experimental investigation', 'element cmsra', 'dimension equal']</t>
  </si>
  <si>
    <t>Concentric microstrip square ring antenna | Feed location | Impedance and radiation bandwidth</t>
  </si>
  <si>
    <t>Experimental investigation on an electromagnetically coupled concentric microstrip square-ring antenna (CMSRA) has been presented. Our previous work on concentric microstrip annular-ring resonators revealed that the impedance and radiation bandwidth can be improved considerably. A three-element CMSRA has been designed and its measured impedance and radiation patterns have been compared with those of a single square-ring antenna having a dimension equal to the largest element of the CMSRA. The effect of change of feed location has also been studied. Results show that the total percent bandwidth (BW) for the concentric microstrip square ring antenna is larger with respect to the single-ring antenna, and this effect is very much prominent at a particular feed location. ¬© 1996 John Wiley &amp; Sons, Inc.</t>
  </si>
  <si>
    <t>66-69</t>
  </si>
  <si>
    <t>6506542119;7201666265</t>
  </si>
  <si>
    <t>Saha Misra, I.;Chowdhury, S. K.</t>
  </si>
  <si>
    <t>Saha Misra I.</t>
  </si>
  <si>
    <t>Experimental investigations on the impedance and radiation properties of a three-element concentric microstrip square-ring antenna</t>
  </si>
  <si>
    <t>10.1002/(sici)1098-2760(19960205)11:2&lt;66::aid-mop5&gt;3.0.co;2-m</t>
  </si>
  <si>
    <t>2-s2.0-0030569891</t>
  </si>
  <si>
    <t>Natural Sciences and Engineering Research Council of Canada</t>
  </si>
  <si>
    <t>OGPO010244</t>
  </si>
  <si>
    <t>['second approach', 'lyapunov exponents', 'localization factors', 'exponential rate']</t>
  </si>
  <si>
    <t>Vibration mode localization in disordered cyclic periodic structures with multiple substructure modes is studied. The localization factor characterizing the exponential rate of growth or decay of the amplitudes of vibration is related to the smallest positive Lyapunov exponent of the corresponding discrete dynamical system. The multiplicative ergodic theorem of Oseledec is applied to determine the Lyapunov exponents and the localization factors. As a second approach, the Green function formulation is extended to a block matrix system to determine the localization factors for disordered periodic structures.</t>
  </si>
  <si>
    <t>647-660</t>
  </si>
  <si>
    <t>0022460X</t>
  </si>
  <si>
    <t>Journal of Sound and Vibration</t>
  </si>
  <si>
    <t>7401940658;13805139500</t>
  </si>
  <si>
    <t>Xie, Wei Chau;Ariaratnam, S. T.</t>
  </si>
  <si>
    <t>Xie W.</t>
  </si>
  <si>
    <t>vibration mode localization in disordered cyclic structures, II: Multiple substructure modes</t>
  </si>
  <si>
    <t>S0022460X96900413</t>
  </si>
  <si>
    <t>10.1006/jsvi.1996.0041</t>
  </si>
  <si>
    <t>2-s2.0-0030574644</t>
  </si>
  <si>
    <t>['sum game', 'solving approximately', 'solved approximately', 'scheduling application', 'practical use', 'many situations', 'improving direction', 'fictitious play']</t>
  </si>
  <si>
    <t>Game theory | Integer programming | Lagrangian relaxation | Scheduling</t>
  </si>
  <si>
    <t>An improving direction for Lagrangian dual prices can be found by solving (or solving approximately) a two person zero-sum game. While this method is impractical in many situations, its practical use is illustrated in a scheduling application. In this implementation, the game is solved approximately by fictitious play.</t>
  </si>
  <si>
    <t>550-562</t>
  </si>
  <si>
    <t>European Journal of Operational Research</t>
  </si>
  <si>
    <t>Bell, Colin E.</t>
  </si>
  <si>
    <t>Iowa City</t>
  </si>
  <si>
    <t>University of Iowa</t>
  </si>
  <si>
    <t>Bell C.</t>
  </si>
  <si>
    <t>Finding improving directions in Lagrangian relaxation by fictitious play: A NASA scheduling application</t>
  </si>
  <si>
    <t>037722179400210X</t>
  </si>
  <si>
    <t>10.1016/0377-2217(94)00210-X</t>
  </si>
  <si>
    <t>2-s2.0-0030574656</t>
  </si>
  <si>
    <t>['two approaches', 'rib antenna', 'random matrices', 'localization factors', 'exponential rates', 'asymptotic properties']</t>
  </si>
  <si>
    <t>Vibration mode localization in disordered cyclic structures is studied. The equations of motion of a wrap-rib antenna are formulated. Only a single substructure mode is taken for each rib. The localization factors which characterize the exponential rates at which the vibration amplitudes grow (decay) are determined by two approaches. The first approach uses a transfer matrix formulation and Furstenberg's theorem on asymptotic properties of products of random matrices. The second method employs a Green function formulation.</t>
  </si>
  <si>
    <t>625-645</t>
  </si>
  <si>
    <t>vibration mode localization in disordered cyclic structures, I: Single substructure mode</t>
  </si>
  <si>
    <t>S0022460X96900401</t>
  </si>
  <si>
    <t>10.1006/jsvi.1996.0040</t>
  </si>
  <si>
    <t>2-s2.0-0030574679</t>
  </si>
  <si>
    <t>['solubilized cores', 'smaller cores', 'sizeable population', 'rhodobacter sphaeroides', 'reduced ratio', 'reaction center', 'pufx polypeptide', 'pufa gene', 'progressively deleted', 'photosynthetic growth', 'mutant strains', 'intimately associated', 'core complexes', 'core complex', 'c terminus', 'bacterial membrane', 'average level', 'aggregation state', 'absorbance maximum']</t>
  </si>
  <si>
    <t>The light harvesting antenna 1 (LH1) complex of Rhodobacter sphaeroides is intimately associated with the reaction center (RC) as part of the reaction center RC-LH1 core complex. The pufA gene has been modified such that between 5 and 16 amino acid residues were progressively deleted from the C terminus of the LH1 Œ± polypeptide. The two largest deletions produced strains which were deficient in LH1. The remaining four deletion mutants exhibited significant reductions in the average level of LH1 per reaction center. Analysis of detergent-solubilized cores on sucrose gradients showed that the mutant strains had a sizeable population of antenna-deficient reaction centers in addition to core complexes with a reduced ratio of LH1:RC. The decrease in the ratio of LH1:RC in core complexes of the mutant strains was accompanied by a progressive blue shift of the absorbance maximum of LH1, which we attribute to the reduced aggregation state of LH1 in the smaller cores. The PufX polypeptide was not required for photosynthetic growth in mutants with reduced core sizes. We conclude that the level of LH1 in the bacterial membrane, and the aggregation state of LH1 in core complexes, are both influenced by the C terminus of the Œ± polypeptide, and we discuss possible models for the organization of the core complex in Rb. sphaeroides.</t>
  </si>
  <si>
    <t>3285-3292</t>
  </si>
  <si>
    <t>60001881;60001881;60001881;60001881</t>
  </si>
  <si>
    <t>6701659421;6603200778;8247663200;13105070700</t>
  </si>
  <si>
    <t>McGlynn, Peter;Westerhuis, Willem H.J.;Jones, Michael R.;Hunter, C. Neil</t>
  </si>
  <si>
    <t>McGlynn P.</t>
  </si>
  <si>
    <t>Consequences for the organization of reaction center-light harvesting antenna 1 (LH1) core complexes of Rhodobacter sphaeroides arising from deletion of amino acid residues from the C terminus of the LH1 Œ± polypeptide</t>
  </si>
  <si>
    <t>10.1074/jbc.271.6.3285</t>
  </si>
  <si>
    <t>2-s2.0-0030062095</t>
  </si>
  <si>
    <t>['unique pattern', 'total volume', 'study exhibited', 'structural plasticity', 'strong reliance', 'specific glomeruli', 'spatial organisation', 'site specific', 'significant differences', 'sensory information', 'relay information', 'receptors tuned', 'order interneurones', 'olfactory receptors', 'including mechanoreceptors', 'ideal system', 'honey bee', 'highly predictable', 'glomerular neuropil', 'foraging tasks', 'foraging duties', 'diverse array', 'contact chemoreceptors', 'central distribution', 'called glomeruli', 'behavioural consequences', 'antennal lobes', 'antennae house', 'adult life']</t>
  </si>
  <si>
    <t>Apis mellifera | olfactory bulbs | stereology</t>
  </si>
  <si>
    <t>Adult worker honey bees alter their behaviour with age but retain a strong reliance on sensory information from the antennae. The antennae house a diverse array of receptors, including mechanoreceptors, hygroreceptors, olfactory receptors, and contact chemoreceptors, which relay information to the brain. Antennal sensory neurons that project to the antennal lobes of the brain converge onto second-order interneurones to form discrete spheres of neuropil, called glomeruli. The spatial organisation of glomeruli in the antennal lobes of the honey bee is constant, but the central distribution of information from receptors tuned to different sensory modalities is unknown. Here we show that the glomerular neuropil of the antennal lobes undergoes constant modification during the lifetime of the adult worker bee. Changes in morphology are site specific and highly predictable. The total volume of the glomerular neuropil of the antennal lobe increased significantly during the first 4 days of adult life. Each of the five readily identifiable glomeruli examined in this study exhibited a unique pattern of growth. The growth of two of the five glomeruli changed dramatically with the shift to foraging duties. Furthermore, significant differences were identified between the antennal lobes of bees performing nectar- and pollen-foraging tasks. The highly compartmentalized nature of the antennal lobes, the ease with which specific glomeruli can be identified, and the predictability of changes to the antennal lobe neuropil make this an ideal system for examining the mechanisms and behavioural consequences of structural plasticity in primary sensory centres of the brain.</t>
  </si>
  <si>
    <t>479-490</t>
  </si>
  <si>
    <t>Journal of Comparative Neurology</t>
  </si>
  <si>
    <t>60017311;60017311;60017311</t>
  </si>
  <si>
    <t>7801340306;6603469043;7102052083</t>
  </si>
  <si>
    <t>Winnington, Andrew P.;Napper, Ruth M.;Mercer, Alison R.</t>
  </si>
  <si>
    <t>New Zealand</t>
  </si>
  <si>
    <t>Dunedin</t>
  </si>
  <si>
    <t>University of Otago</t>
  </si>
  <si>
    <t>Winnington A.</t>
  </si>
  <si>
    <t>Structural plasticity of identified glomeruli in the antennal lobes of the adult worker honey bee</t>
  </si>
  <si>
    <t>10.1002/(SICI)1096-9861(19960212)365:3&lt;479::AID-CNE10&gt;3.0.CO;2-M</t>
  </si>
  <si>
    <t>2-s2.0-0030040964</t>
  </si>
  <si>
    <t>['quality factor', 'prototype transducer', 'allowing operation']</t>
  </si>
  <si>
    <t>A very high quality factor sapphire dielectric resonator transducer is shown to be an extremely sensitive readout device for a resonant bar gravitational wave antenna. The transducer has the possibility of allowing operation below the standard quantum limit. Tests on a prototype transducer with quality factor up to Q ‚âÉ 4 √ó 108 are described.</t>
  </si>
  <si>
    <t>139-142</t>
  </si>
  <si>
    <t>Physics Letters, Section A: General, Atomic and Solid State Physics</t>
  </si>
  <si>
    <t>60031806-60007457;60031806;60031806;60031806</t>
  </si>
  <si>
    <t>6701766585;7201647955;35377760800;22974326500</t>
  </si>
  <si>
    <t>Bilenko, I. A.;Ivanov, E. N.;Tobar, M. E.;Blair, D. G.</t>
  </si>
  <si>
    <t>Australia;Russian Federation</t>
  </si>
  <si>
    <t>Perth;Moscow</t>
  </si>
  <si>
    <t>The University of Western Australia;Lomonosov Moscow State University</t>
  </si>
  <si>
    <t>60031806;60007457</t>
  </si>
  <si>
    <t>Bilenko I.A.</t>
  </si>
  <si>
    <t>Sapphire high-Q low temperature transducer for resonant bar gravitational wave antennas</t>
  </si>
  <si>
    <t>10.1016/0375-9601(95)00959-0</t>
  </si>
  <si>
    <t>2-s2.0-4243128274</t>
  </si>
  <si>
    <t>DE-AC03-76SF00098</t>
  </si>
  <si>
    <t>['well described', 'wavelength forms', 'wavelength chl', 'time constants', 'time constant', 'three phases', 'thermal equilibrium', 'stokes spectra', 'stepanov relation', 'single pigment', 'room temperature', 'ps ii', 'photosystem ii', 'originally derived', 'lhc pigments', 'holds even', 'fluorescence relaxation', 'exciton dynamics', 'excited states', 'excitation spectrum', 'excitation spectra', 'ex )).', 'ex ))', 'equilibration time', 'emission wavelength', 'emission spectrum', 'determined mainly', 'almost independent', '645 nm', '220 ps', '15 ps', '131 ps']</t>
  </si>
  <si>
    <t>Chlorophyll | Excitation energy transfer | Kinetic model | Photosynthesis | Picosecond fluorescence | Primary charge separation | Thermal equilibrium</t>
  </si>
  <si>
    <t>The Photosystem II (PS II) exciton dynamics at room temperature was investigated by steady-state and picosecond fluorescence measurements on PS II membrane particles of spinach. In the closed as well as in the open-reaction center state, emission and excitation spectra were found to be almost independent of the excitation (Œª(ex)) and emission wavelength (Œª(em)), respectively. This holds even for anti-Stokes spectra (Œª(em) &lt; Œª(ex)). The minor differences observed are suggestive of excitation energy transfer from short-wavelength forms of chlorophyll (Chl) to long-wavelength Chl. The relation between the emission spectrum and the excitation spectrum of the PS II antenna system is well described by the Stepanov relation (Sov. Phys. Dokl. 2 (1957) 81-84) originally derived for a single pigment in thermal equilibrium with its environment. The picosecond fluorescence decays measured at various emission wavelengths were described in terms of four exponential lifetime components with common time constants. For Chl b excitation at 645 nm, the amplitude of the fastest decay component is negative for Œª(em) &gt; 690 nm indicating excitation energy transfer with a time constant of 15 ps. A model for the PS II exciton dynamics in the open reaction center state is proposed which describes the fluorescence relaxation in terms of three phases: (I) ultra-fast exciton equilibration (time constants &lt; 15 ps) within a peripheral pigment pool consisting of LHC pigments and within an inner pigment pool presumably consisting of PS II core pigments, (II) rapid exciton equilibration (time constant of 15 ps) between these two pigment pools and (III) excited state decay by primary charge separation according to the reversible radical pair model (time constants of 131 ps and 322 ps), but maintenance of the exciton equilibrium distribution. Because the equilibration time of 15 ps is fast in comparison to the mean exciton lifetime of 220 ps, the steady-state fluorescence properties are determined mainly by the thermal equilibrium distribution of excited states on the PS II chlorophylls (Chl a and Chl b).</t>
  </si>
  <si>
    <t>175-190</t>
  </si>
  <si>
    <t>60025038-60012556;60025038</t>
  </si>
  <si>
    <t>7003923099;7102209179</t>
  </si>
  <si>
    <t>Dau, Holger;Sauer, Kenneth</t>
  </si>
  <si>
    <t>Berkeley;Marburg</t>
  </si>
  <si>
    <t>University of California, Berkeley;Philipps-Universit√§t Marburg</t>
  </si>
  <si>
    <t>60025038;60012556</t>
  </si>
  <si>
    <t>Exciton equilibration and photosystem II exciton dynamics - A fluorescence study on photosystem II membrane particles of spinach</t>
  </si>
  <si>
    <t>10.1016/0005-2728(95)00141-7</t>
  </si>
  <si>
    <t>2-s2.0-0029670893</t>
  </si>
  <si>
    <t>BIOCT-930076</t>
  </si>
  <si>
    <t>['wild type', 'thylakoid membranes', 'state 2', 'state 1', 'stacked organization', 'significant proportion', 'quantum yield', 'ps ii', 'present spectra', 'photoacoustic method', 'peripheral antenna', 'mutants lacking', 'lateral displacement', 'lacking ps', 'deficient mutants', 'cyt b6f', 'cp26 ),', 'controlled process', 'chlamydomonas reinhardtii', 'charge separation']</t>
  </si>
  <si>
    <t>Excitation transfer | Light-harvesting complex | Photoacoustics | Quantum yield spectrum | State transition</t>
  </si>
  <si>
    <t>We investigated, by a photoacoustic method, the changes in light energy distribution to the reaction centres upon state transitions in vivo in Chlamydomonas reinhardtii. We present spectra of the quantum yield of charge separation in the wild type and in several photosynthesis mutants lacking either cytochrome b6f complexes, the PS II cores or the PS I cores. Our results show unambiguously that in the wild-type LHCII becomes connected to PS I in state 2, in a cyt b6f-controlled process. We show that mutants lacking the PS II cores, but not those lacking PS I cores, display a behaviour very similar to that of the wild type upon state transition. Lateral displacement of LHCII, but not of minor antenna complexes (CP26), from the stacked to the unstacked membrane domains results in transfer to PS I of about 80% of the excitation energy absorbed by LHCII. Consequently, in state 2, more than 90% of the chlorophylls transfer energy to PS I in mutants lacking PS II cores. In contrast, a significant proportion of the PS I peripheral antenna is connected with PS II, in state 1 as well as in state 2, in mutants lacking PS I cores. Moreover, in these mutants, phospho-LHCII remains part of PS II antenna in state 2. We attribute these features to the super-stacked organization of the thylakoid membranes in the PS I deficient mutants.</t>
  </si>
  <si>
    <t>150-158</t>
  </si>
  <si>
    <t>60014849;60005370;60014849</t>
  </si>
  <si>
    <t>6602763905;7103354748;7006770347</t>
  </si>
  <si>
    <t>Delosme, Ren√©;Olive, Jacqueline;Wollman, Francis Andr√©</t>
  </si>
  <si>
    <t>Institut de Biologie Physico-Chimique;Institut Jacques Monod</t>
  </si>
  <si>
    <t>60014849;60005370</t>
  </si>
  <si>
    <t>Delosme R.</t>
  </si>
  <si>
    <t>Changes in light energy distribution upon state transitions: An in vivo photoacoustic study of the wild type and photosynthesis mutants from Chlamydomonas reinhardtii</t>
  </si>
  <si>
    <t>10.1016/0005-2728(95)00143-3</t>
  </si>
  <si>
    <t>2-s2.0-0030045873</t>
  </si>
  <si>
    <t>['square patch', 'sequential rotation', 'receive paths', 'receive isolation', 'polarisation duplexed', 'orthogonal edges', 'integrated oscillator', 'element includes', 'array gives', 'amplifier mounted', '55db transmit']</t>
  </si>
  <si>
    <t>Active antennas | Antennas</t>
  </si>
  <si>
    <t>The authors present results for a novel two element active transmit-receive array using dual linear polarisation and sequential rotation. Each element includes an integrated oscillator and amplifier mounted on orthogonal edges of a square patch, such that transmit and receive paths are isolated and polarisation duplexed. The array gives in excess of 55dB transmit-receive isolation at 3.77GHz.</t>
  </si>
  <si>
    <t>286-287</t>
  </si>
  <si>
    <t>16554512900;57213425197</t>
  </si>
  <si>
    <t>Cryan, M. J.;Hall, P. S.</t>
  </si>
  <si>
    <t>Cryan M.</t>
  </si>
  <si>
    <t>Integrated active antenna with simultaneous transmit-receive operation</t>
  </si>
  <si>
    <t>10.1049/el:19960225</t>
  </si>
  <si>
    <t>2-s2.0-0030081476</t>
  </si>
  <si>
    <t>['unloaded q', 'resonant frequency', 'radiation pattern', 'radiation efficiency', 'impedance bandwidth', 'experimental results']</t>
  </si>
  <si>
    <t>A circular polarised cylindrical dielectric resonator antenna excited using a simple microstrip feed line is reported. The experimental results of the resonant frequency, radiation pattern, boresight axial ratio, gain, unloaded Q-factor, impedance bandwidth and radiation efficiency are presented.</t>
  </si>
  <si>
    <t>281-283</t>
  </si>
  <si>
    <t>7004358223;56067718200;55664942900</t>
  </si>
  <si>
    <t>Circular polarised cylindrical dielectric resonator antenna</t>
  </si>
  <si>
    <t>10.1049/el:19960211</t>
  </si>
  <si>
    <t>2-s2.0-0030083593</t>
  </si>
  <si>
    <t>['successfully applied', 'resonant frequency', 'radiating edges', 'input impedance']</t>
  </si>
  <si>
    <t>Microstrip antennas | Patch antennas | Tuning</t>
  </si>
  <si>
    <t>Individually biased varactor diodes fitted to the radiating edges of microstrip patch antennas enable independent control of the resonant frequency and input impedance. The technique has been successfully applied to polarisation-agile patch antennas and it affords a solution to the problem of the change in input impedance when switching between polarisations.</t>
  </si>
  <si>
    <t>284-286</t>
  </si>
  <si>
    <t>60009658;60009658</t>
  </si>
  <si>
    <t>7003982481;7003504220</t>
  </si>
  <si>
    <t>Haskins, P. M.;Dahele, J. S.</t>
  </si>
  <si>
    <t>Swindon</t>
  </si>
  <si>
    <t>Defence College of Management and Technology</t>
  </si>
  <si>
    <t>Haskins P.</t>
  </si>
  <si>
    <t>Independent control of resonant frequency and input impedance of a microstrip patch by individually biased varactor diodes</t>
  </si>
  <si>
    <t>10.1049/el:19960272</t>
  </si>
  <si>
    <t>2-s2.0-0030083594</t>
  </si>
  <si>
    <t>['two components', 'slotted plate', 'mass produced', 'high efficiency', 'gain antennas', 'antenna consists', '22ghz band']</t>
  </si>
  <si>
    <t>Antenna arrays | Slot antennas | Waveguide antenna arrays</t>
  </si>
  <si>
    <t>A slotted waveguide planar array using a single-layer feed circuit is proposed for high-frequency and high-gain antennas. The high efficiency of 75.6% and the gain of 35.9dBi are obtained in the 22GHz band, which confirms the potential of this type of antenna. The antenna consists of only two components, a slotted plate and a groove feed structure, and can be mass produced.</t>
  </si>
  <si>
    <t>283-284</t>
  </si>
  <si>
    <t>Sakakibara, K.;Hirokawa, J.;Ando, M.;Goto, N.</t>
  </si>
  <si>
    <t>High-gain and high-efficiency single-layer slotted waveguide array for use in 22 GHz band</t>
  </si>
  <si>
    <t>10.1049/el:19960268</t>
  </si>
  <si>
    <t>2-s2.0-0030084167</t>
  </si>
  <si>
    <t>['tracing programme', 'system bit', 'propagation channel', 'geometric structure', 'channel delay']</t>
  </si>
  <si>
    <t>Adaptive antenna arrays | Indoor radio | Intersymbol interference</t>
  </si>
  <si>
    <t>The performance in terms of channel delay-spread reduction resulting from the use of adaptive antenna arrays are evaluated in a typical indoor environment. The propagation channel is simulated by means of a 3-D ray-tracing programme. The impact of the geometric structure of the arrays as well as of the system bit-rate is discussed.</t>
  </si>
  <si>
    <t>280-281</t>
  </si>
  <si>
    <t>60028218;60028218;60038102;60038102</t>
  </si>
  <si>
    <t>6701541422;6603438965;7102592017;7004642576</t>
  </si>
  <si>
    <t>Passerini, C.;Missiroli, M.;Riva, G.;Frullone, M.</t>
  </si>
  <si>
    <t>Rome;Bologna</t>
  </si>
  <si>
    <t>Fondazione Ugo Bordoni;Alma Mater Studiorum Universit√† di Bologna</t>
  </si>
  <si>
    <t>60038102;60028218</t>
  </si>
  <si>
    <t>Passerini C.</t>
  </si>
  <si>
    <t>Adaptive antenna arrays for reducing the delay spread in indoor radio channels</t>
  </si>
  <si>
    <t>10.1049/el:19960191</t>
  </si>
  <si>
    <t>2-s2.0-0030084764</t>
  </si>
  <si>
    <t>['signals resulting', 'several decimetres', 'reflection coefficient', 'receiving antenna', 'normal incidence', 'flat surface', 'authors present']</t>
  </si>
  <si>
    <t>Microwave measurement</t>
  </si>
  <si>
    <t>The authors present a new measurement method for the microwave reflection coefficient modulus (for normal incidence) of a flat surface, using an antenna at a distance between several decimetres and 1m. This method is based on interference between the signals resulting from the reflection coefficient of the material and the mismatch of the transmitting-receiving antenna.</t>
  </si>
  <si>
    <t>359-360</t>
  </si>
  <si>
    <t>60026113;60026113;60026113</t>
  </si>
  <si>
    <t>6603024002;6507701985;24299153900</t>
  </si>
  <si>
    <t>Benlarbi-Delai, A.;Covillers, J. P.;Leroy, Y.</t>
  </si>
  <si>
    <t>Villeneuve-d'Ascq</t>
  </si>
  <si>
    <t>Institut d'Electronique de Micro√©lectronique et de Nanotechnologie (IEMN)</t>
  </si>
  <si>
    <t>Benlarbi-Delai A.</t>
  </si>
  <si>
    <t>Free space scalar measurement of microwave reflection coefficients</t>
  </si>
  <si>
    <t>10.1049/el:19960259</t>
  </si>
  <si>
    <t>2-s2.0-3242841567</t>
  </si>
  <si>
    <t>['triatoma infestans', 'tapered end', 'strongly bound', 'smooth surface', 'slight decreases', 'retardation values', 'results demonstrate', 'refractive index', 'preferentially aligned', 'parallel array', 'molecular organization', 'minute bulbs', 'intrinsic birefringence', 'incomplete removal', 'imbibing medium', 'ill definition', 'form birefringence', 'components removed', 'chitin filaments', 'chitin fibrils', 'associated components']</t>
  </si>
  <si>
    <t>Birefringence | Chitin | Insect antennae | Polarization microscopy | Triatoma infestans</t>
  </si>
  <si>
    <t>Aspects of the molecular organization of the antennal sensilla trichodea of Triatoma infestans have been investigated with the use of both polarization and scanning electron microscopy. The sensilla have a smooth surface with minute bulbs on the tapered end. They showed strong positive birefringence, irrespective of the refractive index of the imbibing medium. The plotting of a form birefringence (FB) curve for native material showed slight increases in the retardation values with increases of the refractive index and at least 2 inflection points. On the other hand, a FB curve constructed for alkali-treated structures reveals higher values for the form birefringence and slight decreases in retardation values with raising refractive index. These results demonstrate that chitin fibrils are preferentially aligned with the sensilla long axis. Interestingly, the alkali treatment introduced no alterations in the retardation values measured at n = 1.435, which corresponds to the intrinsic birefringence of chitin. It is suggested that components removed by alkali-treatment have electronic transitions disposed perpendicularly to the chitin filaments and that the ill definition of the form birefringence curve of chitin is associated with the incomplete removal of chitin-associated components, which keep chitin fibrils apart from but strongly bound to each other. In addition, it is apparent from the results that cross-linking in a system with a parallel array of the chitin fibrils occurs predominantly perpendicular to the chitin fibrils.</t>
  </si>
  <si>
    <t>33-38</t>
  </si>
  <si>
    <t>Comptes Rendus de l'Academie des Sciences - Serie III</t>
  </si>
  <si>
    <t>60029570;60029570</t>
  </si>
  <si>
    <t>35585451000;7004315011</t>
  </si>
  <si>
    <t>De Carvalho, H. F.;De Campos Vidal, B.</t>
  </si>
  <si>
    <t>Campinas</t>
  </si>
  <si>
    <t>Universidade Estadual de Campinas</t>
  </si>
  <si>
    <t>De Carvalho H.</t>
  </si>
  <si>
    <t>Polarized microscopy study of an antennal sensilium of Triatoma infestans: An ordered distribution of chitin fibrils and associated components</t>
  </si>
  <si>
    <t>2-s2.0-0030048890</t>
  </si>
  <si>
    <t>['studied experimentally', 'impedance bandwidth', 'element array']</t>
  </si>
  <si>
    <t>A two-element array of U-slot rectangular patches is studied experimentally. The array has an impedance bandwidth of 29.5%, centred around 4.5GHz, with good pattern characteristics.</t>
  </si>
  <si>
    <t>418-420</t>
  </si>
  <si>
    <t>60006173;60013983;60013983;60013983;115487206</t>
  </si>
  <si>
    <t>7501501369;55510527400;7102473419;36785477500;7101890953</t>
  </si>
  <si>
    <t>Lee, K. F.;Luk, K. M.;Tong, K. F.;Yung, Y. L.;Huynh, T.</t>
  </si>
  <si>
    <t>Hong Kong;United States;United States</t>
  </si>
  <si>
    <t>Kowloon;Columbia;Dallas</t>
  </si>
  <si>
    <t>City University of Hong Kong;University of Missouri;Decibel Products</t>
  </si>
  <si>
    <t>60013983;60006173;115487206</t>
  </si>
  <si>
    <t>Lee K.F.</t>
  </si>
  <si>
    <t>Experimental study of a two-element array of U-slot patches</t>
  </si>
  <si>
    <t>10.1049/el:19960290</t>
  </si>
  <si>
    <t>2-s2.0-0030085357</t>
  </si>
  <si>
    <t>['well simulated', 'wavelength versatility', 'transfer kinetics', 'probe experiments', 'lifetimes suggest', 'kinetic model', 'improved sensitivity', 'harvesting chlorosomes', 'energy transfers', 'empirical rod', 'color pump', 'biexponential kinetics', 'baseplate energy', 'bacteriochlorophyll c', '11 ps']</t>
  </si>
  <si>
    <t>Energy transfers between the bacteriochlorophyll c and a antennae in light-harvesting chlorosomes from the green bacterium Chloroflexus aurantiacus have been studied in two-color pump - probe experiments with improved sensitivity and wavelength versatility. The BChl c ‚Üí BChl a energy transfers are well simulated with biexponential kinetics, with lifetimes of 2-3 and 11 ps. They do not exhibit an appreciable subpicosecond component. In the context of a kinetic model for chlorosomes, these lifetimes suggest that both internal BChI c processes and the BChl c ‚Üí BChl a energy-transfer step contribute materially to the empirical rod-to-baseplate energy-transfer kinetics. ¬© 1996 American Chemical Society.</t>
  </si>
  <si>
    <t>3320-3322</t>
  </si>
  <si>
    <t>60008023;60003892;60003892;60008023</t>
  </si>
  <si>
    <t>6701607000;7406071323;57203046340;57193129444</t>
  </si>
  <si>
    <t>Savikhin, Sergei;Zhu, Yinwen;Blankenship, Robert E.;Struve, Walter S.</t>
  </si>
  <si>
    <t>Ames;Tempe</t>
  </si>
  <si>
    <t>Ames Laboratory;Arizona State University</t>
  </si>
  <si>
    <t>60008023;60003892</t>
  </si>
  <si>
    <t>Ultrafast energy transfer in chlorosomes from the green photosynthetic bacterium Chloroflexus aurantiacus</t>
  </si>
  <si>
    <t>10.1021/jp953734k</t>
  </si>
  <si>
    <t>2-s2.0-0030605373</t>
  </si>
  <si>
    <t>['strong cochannel', 'performance degradation', 'main beam', 'direction information', 'desired signal', 'array along', 'angular region', 'accurate look']</t>
  </si>
  <si>
    <t>Adaptive antenna arrays | Mobile communication</t>
  </si>
  <si>
    <t>In electromagnetically crowded mobile communication systems, adaptive antennas employed at the base station often experience simultaneous reception of strong cochannel and impulsive interferers impinging into the main beam of the array along with the desired signal. This results in performance degradation of the angle of arrival estimation schemes in supplying the accurate look-direction information to the beamformer. In the Letter, a simple and effective adaptive antenna scheme is devised to prevent the desired signal cancellation in the optimal weight vector computation of the beamformer without resorting to the derivative or other higher order constraints in the angular region of interest.</t>
  </si>
  <si>
    <t>417-418</t>
  </si>
  <si>
    <t>60006222;60006222</t>
  </si>
  <si>
    <t>6604052644;55391220900</t>
  </si>
  <si>
    <t>Ponnekanti, S.;Sali, S.</t>
  </si>
  <si>
    <t>Newcastle</t>
  </si>
  <si>
    <t>Newcastle University</t>
  </si>
  <si>
    <t>Ponnekanti S.</t>
  </si>
  <si>
    <t>Effective adaptive antenna scheme for mobile communications</t>
  </si>
  <si>
    <t>10.1049/el:19960302</t>
  </si>
  <si>
    <t>2-s2.0-3242862663</t>
  </si>
  <si>
    <t>['√ ö', 'unusual reaction', 'triple bridged', 'red copper', 'pyridine nitrogens', 'pyridazine ).', 'orthorhombic system', 'monoclinic system', 'green hydroxo', 'ferromagnetic coupling', 'distorted five', 'cu separation', 'cu angle', 'coordinate structure', 'chcl3 mixture', 'bridged dicopper', 'also reported', 'aerial oxidation', 'acetonitrile solution', '9 )¬∞,', '296 cm', '2 crystallizes', '1 crystallizes', '1 )¬∞.', '1 ).']</t>
  </si>
  <si>
    <t>Copper complexes | Crystal structures | Electrochemistry | Hydroxo-bridged complexes | Oxidation</t>
  </si>
  <si>
    <t>The green hydroxo-bridged dicopper(II) complex [Cu2(PTP)(OH)Cl3]¬∑2CH3CN (1) was obtained by aerial oxidation of an acetonitrile solution of a red copper(I)/PTP complex (PTP=3,6-bis(2-pyridylthio)pyridazine). 1 crystallizes in the monoclinic system, space group P21/n, with a=12.104(1), b=11.014(4), c=18.697(2) √Ö, Œ≤=106.372(9)¬∞, and four formula units per unit cell. 1 has a triple bridged, distorted five-coordinate structure with a Cu-Cu separation of 3.0514(8) √Ö, and a Cu-OH-Cu angle of 106.2(1)¬∞. Variable temperature magnetic studies indicate moderate anti-ferromagnetic coupling between the copper centers (-2J=296 cm-1). The salt [H2PTPH]2+[CuBr4]2- (2) is also reported from an unusual reaction between CuBr2 and PTPH (PTPH=1,4-bis(2-pyridylthio) phthalazine) in CH3CN/CHCl3 mixture. 2 crystallizes in the orthorhombic system, space group Pnma, with a=11.540(5), b=15.177(6), c=13.156(4) √Ö, and four formula units per unit cell. The ligand is protonated at both pyridine nitrogens, leading to an essentially flat cation due to internal hydrogen bonding.</t>
  </si>
  <si>
    <t>Inorganica Chimica Acta</t>
  </si>
  <si>
    <t>60019000;60019000;60019000</t>
  </si>
  <si>
    <t>22937049500;7403729978;23072397300</t>
  </si>
  <si>
    <t>Chen, Liqin;Thompson, Laurence K.;Bridson, John N.</t>
  </si>
  <si>
    <t>St John's</t>
  </si>
  <si>
    <t>Memorial University of Newfoundland</t>
  </si>
  <si>
    <t>Chen L.</t>
  </si>
  <si>
    <t>In situ oxidation of a copper(I) complex to produce a hydroxy-bridged dinuclear copper(II) complex. Structural, magnetic and electrochemical properties</t>
  </si>
  <si>
    <t>10.1016/0020-1693(95)04749-2</t>
  </si>
  <si>
    <t>2-s2.0-0000758638</t>
  </si>
  <si>
    <t>['used successfully', 'used previously', 'transmitter designed', 'transmitter attachments', 'track parrots', 'third transmitter', 'exact test', 'collar attachment', 'chewing damage', 'attachment mechanism', 'adult parrots', 'adjustable collar', '4 weeks', '3 tested', '3 df', '0003 ).']</t>
  </si>
  <si>
    <t>Amazona vittata | attachment | collar | parrot | Psittacidae | radio transmitter | telemetry</t>
  </si>
  <si>
    <t>I evaluated 3 radio-transmitter attachments and designs for adult parrots. Two of the transmitters and attachments were similar to those used previously in a study on fledgling and adult parrots. I designed, in collaboration with the manufacturer, a third transmitter and attachment that protected key areas of the attachment or transmitter from chewing anti eventual destruction. This design was used successfully to radio-track parrots an average of 43.4 weeks (range = 35.9-51.6 weeks). It was the only transmitter of the 3 tested to operate without failure (&gt;36 weeks) from chewing damage to the transmitter, antenna, collar, or attachment mechanism (Fisher's exact test, 3 df, P = 0.0003). The transmitter's adjustable collar, made from 59-kg-test stainless steel wire covered with plastic heatshrink tubing, was sturdy and easy to apply. A transmitter designed for parrots should include a protective metal case (brass) and metal crimped tubes (brass or copper) to protect the base of the antenna and the mechanism for collar attachment.</t>
  </si>
  <si>
    <t>15-20</t>
  </si>
  <si>
    <t>Wildlife Society Bulletin</t>
  </si>
  <si>
    <t>101450599-60029747</t>
  </si>
  <si>
    <t>Meyers, J. Michael</t>
  </si>
  <si>
    <t>United States;Puerto Rico</t>
  </si>
  <si>
    <t>Athens;Palmer</t>
  </si>
  <si>
    <t>University of Georgia;National Biological Service</t>
  </si>
  <si>
    <t>60029747;101450599</t>
  </si>
  <si>
    <t>Meyers J.</t>
  </si>
  <si>
    <t>Evaluation of 3 radio transmitters and collar designs for Amazona</t>
  </si>
  <si>
    <t>2-s2.0-0029809482</t>
  </si>
  <si>
    <t>['whose tumors', 'weekly loco', 'weekly cycles', 'regional ht', 'preliminary results', 'potentiating effect', 'overall toxicity', 'm1 iv', 'locoregional ht', 'ht occurred', 'grade 3', 'fourteen patients', 'clinical trial', 'cddp uptake', 'biological rationale', 'acceptable toxicity', '3 %).', '14 patients', '12 courses', '100 cycles', '10 patients', '1 h']</t>
  </si>
  <si>
    <t>Bladder cancer | Cervical carcinoma | Cisplatin | Hyperthermia induced | Toxicity</t>
  </si>
  <si>
    <t>Purpose: The biological rationale for combining locoregional hyperthermia (HT) with cisplatin (CDDP) is the potentiating effect of HT on CDDP uptake and cytotoxicity. Feasibility, toxicity, and preliminary results of a clinical trial of weekly loco-regional HT in combination with cisplatin are described in this article. Methods and Materials: Patients with a previously irradiated unresectable local recurrent cervical carcinoma or locally advanced bladder carcinoma were treated with weekly cycles of locoregional HT (70 MHz four antenna phased array system) for 1 h and CDDP 50 mg/m1 IV for a maximum of 12 courses. Results: Fourteen patients, 10 patients with recurrent cervical carcinoma and 4 with a locally advanced bladder carcinoma, were entered in this study. A total of 100 cycles were given. Overall toxicity was acceptable; Grade 3 (WHO) toxicity (gastrointestinal, hematological, and neurotoxicity) was observed in 5 out of 14 patients. No Grade 4 toxicity was seen. Subcutaneously fatty necrosis due to HT occurred in 11% of the cycles, while two patients developed skin burns. Two out of 10 patients with recurrent cervical carcinoma were not evaluable for response. Four out of eight evaluable cervical carcinoma patients responded (two pathologic complete responses, one pathologic confirmed partial response, one partial response): response rate 50% (95% confidence interval 15.7-84.3%). Salvage surgery became possible in three out of four responding patients, whose tumors were previously considered unresectable. Two out of the four evaluable patients with locally advanced bladder carcinoma responded (two partial responses). Conclusions: Weekly loco-regional HT and CDDP 50 mg/m2/week for a maximum of 12 courses is feasible with an acceptable toxicity, which seems not to be enhanced by the addition of loco-regional HT. The encouraging preliminary results of this treatment schedule warrant further study, especially in patients with previously irradiated recurrent cervical carcinomas.</t>
  </si>
  <si>
    <t>887-893</t>
  </si>
  <si>
    <t>International Journal of Radiation Oncology Biology Physics</t>
  </si>
  <si>
    <t>60002483-60001157;60002483;60002483;60002483;60002483;60002483;60002483;60002483;60002483</t>
  </si>
  <si>
    <t>6603809391;7102474443;6602705597;7005838860;6507497513;7003783962;7004414691;36852216100;7004439122</t>
  </si>
  <si>
    <t>Rietbroek, Ron C.;Bakker, Piet J.M.;Schilthuis, Marten S.;Postma, Arjan J.;Zum V√∂rde Sive V√∂rding, Paul J.;Gonzal√®z Gonzal√®z, Dionisio;Kurth, Karl Heinz;Bakker, Ad J.;Veenhof, Cees H.N.</t>
  </si>
  <si>
    <t>Netherlands;Netherlands</t>
  </si>
  <si>
    <t>Amsterdam;Amsterdam</t>
  </si>
  <si>
    <t>Universiteit van Amsterdam;Amsterdam UMC - University of Amsterdam</t>
  </si>
  <si>
    <t>60002483;60001157</t>
  </si>
  <si>
    <t>Rietbroek R.</t>
  </si>
  <si>
    <t>Feasibility, toxicity, and preliminary results of weekly loco-regional hyperthermia and cisplatin in patients with previously irradiated recurrent cervical carcinoma or locally advanced bladder cancer</t>
  </si>
  <si>
    <t>10.1016/0360-3016(95)02152-3</t>
  </si>
  <si>
    <t>2-s2.0-0029986862</t>
  </si>
  <si>
    <t>['special attention', 'simulated ece', 'plasma configuration', 'neural network', 'momentum space', 'magnetic flux', 'magnetic field', 'faraday rotation', 'emission process', 'electrons responsible', 'ece diagnostic', 'called trece', 'antenna pattern']</t>
  </si>
  <si>
    <t>Ray tracing electron cyclotron emission (ECE) calculations have been performed for the flexible heliac TJ-II. A new ray tracing code, called TRECE, has been developed, which is able to compute the ECE and the electron cyclotron absorption (EGA) for any device. This code makes use of a promising new tool that represents the magnetic flux by means of a neural network. From geometrical considerations two positions were selected for an ECE diagnostic that were not very sensitive to changes in the plasma configuration of TJ-II and minimizing the Faraday rotation. The simulated ECE, obtained with TRECE for these positions, reproduces the electron temperature profile regardless of the plasma configuration. Special attention has been paid to locating the electrons responsible for the emission process in both real and momentum space, and the effect of the antenna pattern and the rotation of the magnetic field on the emission.</t>
  </si>
  <si>
    <t>283-293</t>
  </si>
  <si>
    <t>60109752;60109752</t>
  </si>
  <si>
    <t>6701737175;35476190300</t>
  </si>
  <si>
    <t>Tribaldos, V.;Van Milligen, B. P.</t>
  </si>
  <si>
    <t>Laboratorio Nacional de Fusi√≥n</t>
  </si>
  <si>
    <t>Tribaldos V.</t>
  </si>
  <si>
    <t>Electron cyclotron emission calculations for TJ-II stellarator</t>
  </si>
  <si>
    <t>10.1088/0029-5515/36/3/I02</t>
  </si>
  <si>
    <t>2-s2.0-0030092066</t>
  </si>
  <si>
    <t>['southwest finland', 'paper presents', 'minimum cost', 'high accuracy', 'geological study', 'first large', 'extremely low', 'elf antenna']</t>
  </si>
  <si>
    <t>High power transmitters in the extremely low-frequency (ELF) can be used to study large portions of the earth's crust with minimum cost, and high accuracy and reproducibility. This paper presents the first large-scale deep sounding of the crust with an ELF antenna which was done in 1992 in southwest Finland. Details of the geological study which used a five-channel digital recording station, are discussed.</t>
  </si>
  <si>
    <t>Transactions (Doklady) of the Russian Academy of Sciences. Earth science sections.</t>
  </si>
  <si>
    <t>60021331;60021331;60021331;60021331;60021331;60021331;60021331;60021331;60021331;60021331</t>
  </si>
  <si>
    <t>16501596000;6602810706;17435846000;6507575758;6503927962;7005082466;7007098573;57221304671;6505480133;7202347963</t>
  </si>
  <si>
    <t>Velikhov, E. P.;Zhamaletdinov, A. A.;Sobchakov, L. A.;Veshev, A. V.;Sarayev, A. K.;Tokarev, A. D.;Shevtsov, A. N.;Vasil'yev, A. V.;Sonnikov, A. G.;Yakovlev, A. V.</t>
  </si>
  <si>
    <t>Velikhov E.P.</t>
  </si>
  <si>
    <t>Extra-low frequency sounding of the earth's crust with a high-power antenna</t>
  </si>
  <si>
    <t>2-s2.0-0030092136</t>
  </si>
  <si>
    <t>['tail formation', 'simple model', 'quasi linear', 'planck computation', 'main aspects', 'icrf antennas', 'fast wave', 'electrical properties', 'briefly discussed']</t>
  </si>
  <si>
    <t>The main aspects of heating with the fast wave in the ion cyclotron range of frequencies (ICRF) are reviewed. First, the ion cyclotron resonance mechanism, fundamental and harmonics, is examined. Then the properties of fast wave dispersion are reviewed, and the principles of minority and higher cyclotron harmonic heating are discussed. An elementary coupling model is worked out in order to outline the computation of the electrical properties of ICRF antennas. Using the same simple model, the antenna radiation pattern inside the plasma is computed and the effect of phasing on the k// spectrum and on the antenna radiation properties is illustrated. The quasi linear-Fokker-Planck computation of the deformation of distribution functions due to Radio-Frequency (RF) and tail formation are briefly discussed.</t>
  </si>
  <si>
    <t>244-251</t>
  </si>
  <si>
    <t>2 SPEC. ISS.</t>
  </si>
  <si>
    <t>Koch, R.</t>
  </si>
  <si>
    <t>Brussels</t>
  </si>
  <si>
    <t>Koninklijke Militaire School - Ecole Royale Militaire</t>
  </si>
  <si>
    <t>Koch R.</t>
  </si>
  <si>
    <t>Heating by waves in the ion cyclotron frequency range</t>
  </si>
  <si>
    <t>2-s2.0-0030092332</t>
  </si>
  <si>
    <t>['various increments', 'synthesis problem', 'square approximation', 'proposed bi', 'positive semi', 'phase synthesis', 'pattern nulls', 'numerical examples', 'known single', 'iterative method', 'excitation phases', 'definite functional', 'arbitrary geometry', 'antenna array']</t>
  </si>
  <si>
    <t>An iterative method for the phase synthesis of pattern nulls of an antenna array having an arbitrary geometry is proposed. The synthesis problem is solved in the root-mean-square approximation and is reduced to the minimization of a positive semi-definite functional with respect to a sequence of pairs of excitation phases, with all other phases being constant. A comparative analytical investigation of the properties of the proposed bi-coordinate phase synthesis method and the known single-coordinate phase synthesis method is performed. Numerical examples of pattern null synthesis using both methods with various increments of the phases of array element excitations are presented.</t>
  </si>
  <si>
    <t>311-315</t>
  </si>
  <si>
    <t>100532543;60005913</t>
  </si>
  <si>
    <t>7003513371;57204744238</t>
  </si>
  <si>
    <t>Khzmalyan, A. D.;Kondrat'ev, A. S.</t>
  </si>
  <si>
    <t>National Research University ‚ÄúMoscow Power Engineering Institute‚Äù;Al'tair Stt. Res. and Prod. Assoc.</t>
  </si>
  <si>
    <t>60005913;100532543</t>
  </si>
  <si>
    <t>A bi-coordinate method for phase synthesis of antenna array pattern nulls</t>
  </si>
  <si>
    <t>2-s2.0-0030092404</t>
  </si>
  <si>
    <t>['unlicensed operation', 'digital communication', '30 mhz']</t>
  </si>
  <si>
    <t>This paper reveals FCC allocations for unlicensed operation below 30 MHz, discusses their advantages and disadvantages, recommends various design architectures to maximize their usefulness for digital communication. It also considers technologies that can be optimized to improve digital link performance, presenting selected test data.</t>
  </si>
  <si>
    <t>Applied microwave magazine</t>
  </si>
  <si>
    <t>Warnagiris, Thomas J.</t>
  </si>
  <si>
    <t>San Antonio</t>
  </si>
  <si>
    <t>Southwest Research Institute</t>
  </si>
  <si>
    <t>Warnagiris T.</t>
  </si>
  <si>
    <t>Legal unlicensed transmitting</t>
  </si>
  <si>
    <t>2-s2.0-0030100881</t>
  </si>
  <si>
    <t>['xti ),', 'topographic mapping', 'special mode', 'scientific applications', 'remote sensing', 'recent results', 'precise control', 'insar systems', 'generated rapidly', 'general principles', 'flight path', 'elevation maps', 'data sets', 'danish center', 'already demonstrated']</t>
  </si>
  <si>
    <t>Across-track interferometry | Airborne SAR | Repeat pass interferometry | SAR interferometry</t>
  </si>
  <si>
    <t>Interferometric synthetic aperture radar (INSAR) systems have already demonstrated that elevation maps can be generated rapidly with single pass airborne across-track interferometry systems (XTI), and satellite repeat track interferometry (RT1) techniques have been used to map both elevation and perturbations of the surface of the Earth. The Danish Center for Remote Sensing (DCRS) has experimented with airborne INSAR since 1993. Multiple track data are collected in a special mode in which the radar directly steers the aircraft which allows for very precise control of the flight path. Such data sets have been acquired at both L- and C-band. During 1994/95 the system was further modified to add the capability to perform single pass interferometric data acquisitions at C-band. This paper will discuss: (1) the general principles of INSAR systems and their application to topographic mapping and (2) the status of the airborne interferometry activities at DCRS, including the present system configuration, recent results, and some scientific applications of the system.</t>
  </si>
  <si>
    <t>106-111</t>
  </si>
  <si>
    <t>AEU-Archiv fur Elektronik und Ubertragungstechnik</t>
  </si>
  <si>
    <t>60011373-101612506-60009037-100589333;60011373-100327524-100515866;60011373;60011373;60011373-101968255-101760394</t>
  </si>
  <si>
    <t>56817077100;7003928581;6603887792;6602213720;7202966536</t>
  </si>
  <si>
    <t>Madsen, S√∏ren N√∏rvang;Skou, Niels;Granholm, Johan;Woelders, Kim Wildt;Christensen, Erik Lintz</t>
  </si>
  <si>
    <t>Denmark;United States;;;;;;United Kingdom</t>
  </si>
  <si>
    <t>Lyngby;Pasadena;;;;;;Birmingham</t>
  </si>
  <si>
    <t>Danmarks Tekniske Universitet;Jet Propulsion Laboratory;Danish Airborne SAR Program;Danish Center for Remote Sensing;Electromagnetics Institute (TUD;TU D;Electromagnetics Institute;The University</t>
  </si>
  <si>
    <t>60011373;60009037;101968255;101760394;101612506;100589333;100515866;100327524</t>
  </si>
  <si>
    <t>Madsen S.</t>
  </si>
  <si>
    <t>A system for airborne SAR interferometry</t>
  </si>
  <si>
    <t>2-s2.0-0030100883</t>
  </si>
  <si>
    <t>['theoretical description', 'targets may', 'target location', 'stap solutions', 'significant improvement', 'noise ratios', 'monopulse provided', 'mathematical descriptions', 'good agreement', 'found showing', 'experimental results', 'experimental data']</t>
  </si>
  <si>
    <t>DPCA | Monopulse | MTI | SAR | STAP</t>
  </si>
  <si>
    <t>We consider the problem of detecting and locating moving tar«µets in sideways looking airborne radar. Experimental data is presented and compared to mathematical descriptions of expected system performance. Good agreement between theory and experiment is achieved. In terms of moving target detection we find that DPCA solutions may be significantly suboptimal due to inevitable channel mismatches. STAP solutions are found to offer a significant improvement in performance. In terms of target location a theoretical description of expected monopulse performance is derived and compared with the experimental results. Good agreement is found showing that targets may be located very accurately with monopulse provided that we have good target signal to noise ratios.</t>
  </si>
  <si>
    <t>157-164</t>
  </si>
  <si>
    <t>60026242-60025475-60020099-60026851;60026242</t>
  </si>
  <si>
    <t>7006129095;7501424252</t>
  </si>
  <si>
    <t>Coe, Darren J.;White, Richard G.</t>
  </si>
  <si>
    <t>United Kingdom;United Kingdom;United Kingdom;United Kingdom</t>
  </si>
  <si>
    <t>Oxford;Salisbury;Portsmouth;Buckingham</t>
  </si>
  <si>
    <t>University of Oxford;Defence Science and Technology Laboratory;University of Portsmouth;DRA</t>
  </si>
  <si>
    <t>60026851;60026242;60025475;60020099</t>
  </si>
  <si>
    <t>Coe D.J.</t>
  </si>
  <si>
    <t>Experimental moving target detection results from a three-beam airborne SAR</t>
  </si>
  <si>
    <t>2-s2.0-0030101997</t>
  </si>
  <si>
    <t>['wireless cable', 'thus far', 'technical issues', 'systems also', 'spectrum issues', 'sight homes', 'providing voice', 'principal reasons', 'moving ahead', 'mmds systems', 'integrated medium', 'full potential', 'frequency allocation', 'data services', '69 countries']</t>
  </si>
  <si>
    <t>The advantages of adapting a 'wireless cable' video distribution framework for telephony and data can be compelling. The principal reasons for deploying these so-called multichannel multipoint distribution service (MMDS) systems are the ease of installation and the relative low cost for both installation and maintenance. MMDS systems have been deployed in 69 countries, reaching about 150 million line-of-sight homes. Thus far, their proliferation has involved video services only. However these systems also have potential to become a low-cost, integrated medium for providing voice and data services, as well. Even though licensing and spectrum issues, as well as technical issues, have limited the growth and full potential of MMDS up to this point, frequency allocation is moving ahead.</t>
  </si>
  <si>
    <t>7004563906;35893508600;36673439200</t>
  </si>
  <si>
    <t>Carruthers, Bruce;Czarnecki, Steve;Mandanis, George</t>
  </si>
  <si>
    <t>Carruthers B.</t>
  </si>
  <si>
    <t>MMDS: a low-cost infrastructure for video, voice, and data</t>
  </si>
  <si>
    <t>2-s2.0-0030102068</t>
  </si>
  <si>
    <t>['squint angle', 'spatial variation', 'sar processing', 'map data', 'gorithms make', 'doppler centroid', 'common framework', 'approximate definition']</t>
  </si>
  <si>
    <t>SAR processing | Squint</t>
  </si>
  <si>
    <t>A general SAR signal representing strip-map and spotlight SAR imaging geometries, regardless of squint angle, is considered. The spatial variation of the Doppler centroid for each case is described, and for strip-map data the proper antenna steering required to maintain fundamental SAR properties is shown. SAR processing in the two-dimensional frequency domain by the wave-equation and polar format algorithms is described in a common framework. It is shown that both al-gorithms make the same change of range frequency variables for processing, and that the approximation in the polar format algorithm amounts to an approximate definition of the azimuth frequency variable.</t>
  </si>
  <si>
    <t>122-126</t>
  </si>
  <si>
    <t>60007798-60002306-60017592-60030813-60010365</t>
  </si>
  <si>
    <t>Davidson, Gordon W.</t>
  </si>
  <si>
    <t>Canada;Canada;Canada;Germany;Canada</t>
  </si>
  <si>
    <t>Toronto;Ottawa;Vancouver;¬†Cologne;Calgary</t>
  </si>
  <si>
    <t>Nortel Networks;Carleton University;The University of British Columbia;Deutsches Zentrum fur Luft- Und Raumfahrt;University of Calgary</t>
  </si>
  <si>
    <t>60030813;60017592;60010365;60007798;60002306</t>
  </si>
  <si>
    <t>Davidson G.</t>
  </si>
  <si>
    <t>Some general properties of SAR signals and processing algorithms</t>
  </si>
  <si>
    <t>2-s2.0-0030102321</t>
  </si>
  <si>
    <t>['present systems', 'present state', 'civilian spaceborne', 'airborne sar']</t>
  </si>
  <si>
    <t>Application | SAR-technique | Technology</t>
  </si>
  <si>
    <t>The present state of the art for civilian spaceborne and airborne SAR will be shown using tables which list the requirements as well as the specifications of present systems, some results are given for special applications exemplarically.</t>
  </si>
  <si>
    <t>73-78</t>
  </si>
  <si>
    <t>60007798-60075697-102045271</t>
  </si>
  <si>
    <t>Keydel, Wolfgang</t>
  </si>
  <si>
    <t>Germany;Germany;</t>
  </si>
  <si>
    <t>Nurnberg;¬†Cologne;</t>
  </si>
  <si>
    <t>AEG;Deutsches Zentrum fur Luft- Und Raumfahrt;DLR Res. Dept. Commun. Technol. R</t>
  </si>
  <si>
    <t>60075697;60007798;102045271</t>
  </si>
  <si>
    <t>Keydel W.</t>
  </si>
  <si>
    <t>SAR technique and technology, its present state of the art with respect to user requirements</t>
  </si>
  <si>
    <t>2-s2.0-0030102583</t>
  </si>
  <si>
    <t>['track directions', 'sidelobe energy', 'much larger', 'large ratio', 'integrated mainlobe', 'imaged area', 'fundamental time', 'fundamental limits', 'frequency relations', 'conventional formulas', 'beam limit', 'accurate provided']</t>
  </si>
  <si>
    <t>Resolution | SAR | Synthetic-aperture radar | Transfer function | Ultra-wideband | Wide-beam</t>
  </si>
  <si>
    <t>The fundamental limits of SAR spatial resolution is investigated in this paper. Conventional SAR resolution formulas are not applicable to ultra-wideband and wide-beam systems since they do not consider the dependence of system frequency response in the along- and across-track directions. We derive an expression for the SAR transfer function, from which the impulse response function may be determined. A general resolution formula is also obtained directly from fundamental time-frequency relations which agrees with conventional formulas in the narrow-band and narrow-beam limit. The new resolution formula is accurate provided the system has a large ratio of integrated mainlobe-to-sidelobe energy and the distance to the imaged area is much larger than the longest transmitted wave-length.</t>
  </si>
  <si>
    <t>117-121</t>
  </si>
  <si>
    <t>60003554-60000990-60005603;60003554-60028378-60009358-60017597</t>
  </si>
  <si>
    <t>7005480938;6701743661</t>
  </si>
  <si>
    <t>Ulander, Lars M.H.;Hellsten, Hans</t>
  </si>
  <si>
    <t>Sweden;Canada;Sweden;Canada;Sweden;Sweden</t>
  </si>
  <si>
    <t>Stockholm;Ottawa;Linkoping;Ottawa;Stockholm;Gothenburg</t>
  </si>
  <si>
    <t>Stockholms universitet;Defence Research and Development Canada;Linkoping University;Canada Centre for Remote Sensing;Totalforsvarets forskningsinstitut;Chalmers University of Technology</t>
  </si>
  <si>
    <t>60028378;60017597;60009358;60005603;60003554;60000990</t>
  </si>
  <si>
    <t>Ulander L.M.H.</t>
  </si>
  <si>
    <t>A new formula for SAR spatial resolution</t>
  </si>
  <si>
    <t>2-s2.0-0030103467</t>
  </si>
  <si>
    <t>['space applications', 'remaining problems', 'paper describes', 'international x', 'future x']</t>
  </si>
  <si>
    <t>Active phased array antenna | Dual polarized waveguide radiator | Microstrip patch radiator | Synthetic aperture radar (SAR) | Transmit/receive modules</t>
  </si>
  <si>
    <t>Future X-band SAR instruments with active phased array antennas are presently under development for space applications. This paper describes the general SAR instrument design considerations, the layout of the proposed next generation SAR, and presents some results of the ongoing technology developments m this area. Breadboard measurements show promising results, however, to solve the remaining problems an international X-band SAR demonstrator project is planned beginning 1996.</t>
  </si>
  <si>
    <t>85-91</t>
  </si>
  <si>
    <t>100600974-60011226-60021378-60002286</t>
  </si>
  <si>
    <t>Zahn, Rolf W.</t>
  </si>
  <si>
    <t>United States;Germany;Netherlands;Germany</t>
  </si>
  <si>
    <t>Murray;Darmstadt;Leiden;Friedrichshafen</t>
  </si>
  <si>
    <t>Nokia Bell Labs;Technische Universit√§t Darmstadt;Airbus Group SE;Dernier Satellitensysteme GmbH</t>
  </si>
  <si>
    <t>60021378;60011226;60002286;100600974</t>
  </si>
  <si>
    <t>Zahn R.</t>
  </si>
  <si>
    <t>The design of a future X-band synthetic aperture radar</t>
  </si>
  <si>
    <t>2-s2.0-0030103721</t>
  </si>
  <si>
    <t>['reflector antenna', 'minimising reflections', 'measured performance', 'low mismatch', 'high isolation', 'high g', 'feed system', 'diameter earth', 'components forward', 'circular polarisation', 'ccir recommendation']</t>
  </si>
  <si>
    <t>The reflector antenna and feed system of an 11-m diameter earth-station that operates in circular polarisation at X-band is described. The reflector-optics are required to have high G/T, sidelobes that satisfy the CCIR recommendation and low mismatch at the feed. The feed system is required to have high isolation between the transmit and receive ports (&gt; 40 dB) at the centre of the band. This isolation is achieved by minimising reflections from all components forward of the polariser. The measured performance of the reflector and feed system is described.</t>
  </si>
  <si>
    <t>57-63</t>
  </si>
  <si>
    <t>Journal of Electrical and Electronics Engineering, Australia</t>
  </si>
  <si>
    <t>60030000-60026553-60022109-60019870-122861777-60029470-60000251-122862118;60030000-60029470-60194946-122861706;60030000-60019544;60030000</t>
  </si>
  <si>
    <t>7202832083;6603191208;35571713000;7201399131</t>
  </si>
  <si>
    <t>Bird, T. S.;Sprey, M. A.;Greene, K. J.;James, G. L.</t>
  </si>
  <si>
    <t>Haiti;Australia;Australia;Australia;United Kingdom;Australia;Australia;United States;;United Kingdom;</t>
  </si>
  <si>
    <t>Port-au-Prince;Sydney;Melbourne;Parkville;London;Townsville;North Ryde;New York;;;</t>
  </si>
  <si>
    <t>Queensland University;CSIRO Industrial Physics;Commonwealth Scientific and Industrial Research Organization;University of Melbourne;Queen Mary University of London;James Cook University;Macquarie University;IEEE;Technical Program Committee;Plessey Radar;Satellite Transmission Systems Group</t>
  </si>
  <si>
    <t>60194946;60030000;60029470;60026553;60022109;60019870;60019544;60000251;122862118;122861777;122861706</t>
  </si>
  <si>
    <t>Bird T.S.</t>
  </si>
  <si>
    <t>Design of a high-performance, mid-sized, X-band earth station antenna</t>
  </si>
  <si>
    <t>2-s2.0-0030103749</t>
  </si>
  <si>
    <t>['track direction', 'subapertures separated', 'solved using', 'single antenna', 'paper presents', 'optimum algorithms', 'moving targets', 'cross motion', 'clutter spectrum', 'azimuth position']</t>
  </si>
  <si>
    <t>Moving targets | Multi-channel SAR | SAR</t>
  </si>
  <si>
    <t>The detection of moving targets and the estimation of their position and velocity constitute serious problems for conventional SAR systems with a single antenna. Reasons are the spread of the clutter spectrum and the ambiguity between cross motion and azimuth position. The problems can be solved using a multi-channel SAR ("MSAR") equipped with some antennas or subapertures separated in track direction. This paper presents a principal statistical description of the MSAR-signals, bounds to the performance of moving target detection and estimation, and the access to optimum or near-optimum algorithms.</t>
  </si>
  <si>
    <t>150-156</t>
  </si>
  <si>
    <t>60005811-60005322-60000251</t>
  </si>
  <si>
    <t>Ender, Joachim H.G.</t>
  </si>
  <si>
    <t>Germany;Germany;United States</t>
  </si>
  <si>
    <t>Munich;Bochum;New York</t>
  </si>
  <si>
    <t>Fraunhofer-Gesellschaft;Ruhr-Universitat Bochum;IEEE</t>
  </si>
  <si>
    <t>60005811;60005322;60000251</t>
  </si>
  <si>
    <t>Ender J.H.G.</t>
  </si>
  <si>
    <t>Detection and estimation of moving target signals by multi-channel SAR</t>
  </si>
  <si>
    <t>2-s2.0-0030103751</t>
  </si>
  <si>
    <t>['distinctive features', 'broad range', 'analytically treated']</t>
  </si>
  <si>
    <t>Multifrequency | Multipolarisation | SAR | Underground sensing</t>
  </si>
  <si>
    <t>The distinctive features of constructing and using a two-frequency multipolarisation L/VHF SAR intended to solve a broad range of problems including aircraft-oriented subsurface sensing are analytically treated.</t>
  </si>
  <si>
    <t>145-149</t>
  </si>
  <si>
    <t>100599944-60011313-101550399;100599944-60020615-60068535-102077665-60027251;100599944-102077665-60068522;100599944-60011313-60027251;100599944-60027251-123839400</t>
  </si>
  <si>
    <t>7007145948;7005685453;7102723516;7005379558;6506505094</t>
  </si>
  <si>
    <t>Kalmykov, Anatoly I.;Tsymbal, Valery N.;Matveev, Alexandre Ya;Gavrilenko, Alexandre S.;Igolkin, Veniamin B.</t>
  </si>
  <si>
    <t>Ukraine;Ukraine;Ukraine;Ukraine;Ukraine;Ukraine;;;Ukraine</t>
  </si>
  <si>
    <t>Kharkiv;Kharkiv;Kharkiv;Kharkiv;Kiev;Kharkiv;;;Kharkov</t>
  </si>
  <si>
    <t>O. Ya. Usikov Institute for Radiophysics and Electronics of the National Academy of Sciences of Ukraine;National Aerospace University ‚ÄúKharkiv Aviation Institute‚Äù;V. N. Karazin Kharkiv National University;Kharkiv National University of Radio Electronics;National Academy of Sciences in Ukraine;Kharkov State Univ;Ctr. Radiophysical Sensing Earth;National URSI Commission;Ctr. Radiophysical Sensing Earth</t>
  </si>
  <si>
    <t>60068535;60068522;60027251;60020615;60011313;123839400;102077665;101550399;100599944</t>
  </si>
  <si>
    <t>Kalmykov A.I.</t>
  </si>
  <si>
    <t>The two-frequency multipolarisation L/VHF airborne SAR for subsurface sensing</t>
  </si>
  <si>
    <t>2-s2.0-0030103882</t>
  </si>
  <si>
    <t>['total root', 'tolerance limit', 'rf signals', 'resulting carrier', 'prevailing practice', 'nonlinearity introduced', 'new source', 'line level', 'limiting distortion', 'laser clipping', 'implementing microcells', 'graphical form', 'earlier finding', 'corresponding cases', 'coherent radiation', 'catv lasers', '62 db', '540 mhz']</t>
  </si>
  <si>
    <t>Recent research indicates that carrier heating effects resulting from coherent radiation and input current inherently limits the linearity of CATV lasers. This limitation on the linearity was estimated to limit the carrier-to-second order distortion ratio per channel to about 62 dB for an 80 channel CATV system operating in the frequency band 60-540 MHz with a total root-mean-square (rms) modulation index Œº = 0.19. Since this level of distortion is near the tolerance limit of present subcarrier multiplexing CATV systems, this new source of nonlinearity is of some concern. Prevailing practice now attributes the limiting distortion to laser clipping rather than to the linearity of the laser. However, it is known that laser clipping alone cannot account for this border-line level of distortion. The limiting distortion also applies to optical fiber interconnections of RF signals as, for example, between a cellular base station and its remote antenna sites, especially for implementing microcells. The purpose of this paper is to apply an exact method based on noise theory applied to a fully loaded system in order to evaluate the joint distortion resulting from both laser clipping and the nonlinearity introduced by the carrier heating effects. All orders of distortion are treated and compared with the corresponding cases when the carrier heating effects are suppressed. The resulting carrier-to-nonlinear distortion ratios per channel are presented in graphical form as a function of Œº and Ib, the laser bias current. The results also confirm an earlier finding that in the vicinity of Œº = 0.19, second-order distortion limits the performance per channel rather than laser clipping. However, when second order distortion is suppressed, laser clipping again limits the performance per channel. Based on the composite second order (CSO) and composite triple beat (CTB) distortions, it is shown that the optimal total rms modulation index is about Œº = 0.25 for subcarrier multiplexed CATV applications.</t>
  </si>
  <si>
    <t>474-479</t>
  </si>
  <si>
    <t>Journal of Lightwave Technology</t>
  </si>
  <si>
    <t>Rainal, A. J.</t>
  </si>
  <si>
    <t>Rainal A.</t>
  </si>
  <si>
    <t>Limiting distortion of CATV lasers</t>
  </si>
  <si>
    <t>S0733872496021652</t>
  </si>
  <si>
    <t>10.1109/50.485610</t>
  </si>
  <si>
    <t>2-s2.0-0030104543</t>
  </si>
  <si>
    <t>DAA B07-93CX501</t>
  </si>
  <si>
    <t>['v supply', 'symbol interleaving', 'receiver chip', 'prototype handset', 'power frequency', 'power consumption', 'interface control', 'fsk modulation', 'frequency synchronization', 'data framing', 'core area', 'also described', 'acquisition control', '9 mm', '5 mw', '160 kb', '10 mhz']</t>
  </si>
  <si>
    <t>A baseband receiver IC which will be incorporated into a low-power frequency-hopped spread spectrum (FH/SS) transceiver for 902-928 MHz ISM band applications is presented. The chip performs noncoherent binary/quaternary frequency shift keying (FSK) demodulation, equal-gain diversity combining of dual antenna branches, and symbol and frequency synchronization. The chip also accommodates variable data rates from 2 to 160 kb/s, programmable hop rates, and tunable bandwidth loop filters. The core area of the 1-ŒºM CMOS chip is 3.9 mm √ó 3.9 mm with a power consumption of 4.5 mW at 10 MHz from a 3-V supply. A baseband transceiver system utilizing this receiver chip for the prototype handset to demonstrate a point-to-point communication link is also described. Two XILINX FPGA chips were used to implement the remainder of the baseband transceiver functions, including frequency control logic for FSK modulation, acquisition control, data framing, symbol interleaving and deinterleaving, and interface control for data and voice.</t>
  </si>
  <si>
    <t>384-394</t>
  </si>
  <si>
    <t>IEEE Journal of Solid-State Circuits</t>
  </si>
  <si>
    <t>60000251-60027550-60005429;60027550-60025038-60003537-60110605;60000251-60027550-60110605-60025209-112496478-112494265-100391233</t>
  </si>
  <si>
    <t>7409750057;7201920095;7005652815</t>
  </si>
  <si>
    <t>Liu, Huan Chang;Min, Jonathan S.;Samueli, Henry</t>
  </si>
  <si>
    <t>United States;United States;United States;United States;Taiwan;United States;United States;;Malaysia;United States</t>
  </si>
  <si>
    <t>San Jose;Los Angeles;Los Angeles;Berkeley;Taipei;Canoga Park;New York;;Arau;Tustin</t>
  </si>
  <si>
    <t>Broadcom Inc., San Jose;University of California, Los Angeles;Northrop Grumman corporation;University of California, Berkeley;National Taiwan University;Rockwell International;IEEE;Digital Processing Laboratory;Electrical Engineering Department;PairGain Technologies Inc</t>
  </si>
  <si>
    <t>60110605;60027550;60025209;60025038;60005429;60003537;60000251;112496478;112494265;100391233</t>
  </si>
  <si>
    <t>Liu H.C.</t>
  </si>
  <si>
    <t>A low-power baseband receiver IC for frequency-hopped spread spectrum communications</t>
  </si>
  <si>
    <t>S0018920096024584</t>
  </si>
  <si>
    <t>10.1109/4.494200</t>
  </si>
  <si>
    <t>2-s2.0-0030105549</t>
  </si>
  <si>
    <t>['measurements obtained', 'fdtd ),', 'excellent agreement', 'difference time', 'beam axis']</t>
  </si>
  <si>
    <t>Infinite periodic grid structures excited by normally incident beams are analyzed using finite-difference time-domain (FDTD), with Berenger's PML (perfectly matched layer) absorbing boundary condition used to terminate the computation domain along the beam axis. Floquet boundary conditions are used to handle arbitrarily shaped unit cells. Restriction to normal incidence permits using a Gaussian pulsed excitation to generate the wideband frequency response. The technique is used to model a previously reported multilayer quasioptical rotator array, with excellent agreement to the measurements obtained in the 26.5-40 GHz band in a lens-focused test setup.</t>
  </si>
  <si>
    <t>138-140</t>
  </si>
  <si>
    <t>60029241;60007776;60007776;60029241</t>
  </si>
  <si>
    <t>7003852060;6602653919;7202478023;7103208478</t>
  </si>
  <si>
    <t>Alexanian, A.;Kolias, N. J.;Compton, R. C.;York, R. A.</t>
  </si>
  <si>
    <t>Santa Barbara;Ithaca</t>
  </si>
  <si>
    <t>University of California, Santa Barbara;Cornell University</t>
  </si>
  <si>
    <t>60029241;60007776</t>
  </si>
  <si>
    <t>Alexanian A.</t>
  </si>
  <si>
    <t>Three-dimensional FDTD analysis of quasi-optical arrays using Floquet boundary conditions and Berenger's PML</t>
  </si>
  <si>
    <t>S1051820796020855</t>
  </si>
  <si>
    <t>10.1109/75.481092</t>
  </si>
  <si>
    <t>2-s2.0-0030105694</t>
  </si>
  <si>
    <t>We present an aperture-coupled microstrip antenna for mobile applications. The antenna is investigated experimentally and its measured impedance and radiation properties are verified by a cavity model. A theory for an aperture-coupled microstrip antenna at higher-order modes is developed by application of the cavity model, and the characteristics at the TM11 mode are reported. A maximum bandwidth of about 8% is achieved. The investigations may be useful for low-angle scanning applications using conical beams.</t>
  </si>
  <si>
    <t>Characteristics of an aperture-coupled microstrip antenna at the TM&lt;inf&gt;11&lt;/inf&gt; mode</t>
  </si>
  <si>
    <t>10.1002/(SICI)1098-2760(199603)11:4&lt;228::AID-MOP17&gt;3.3.CO;2-#</t>
  </si>
  <si>
    <t>2-s2.0-0030106379</t>
  </si>
  <si>
    <t>['remove noise', 'reduce cost', 'interfering signals', 'enhancing technology', 'dsp system', 'digital receivers', 'desired signal', 'demodulator stages', 'audio output']</t>
  </si>
  <si>
    <t>Digital signal processing (DSP) is discussed as an enhancing technology by examining some approaches to creating digital radios. Replacing the IF and demodulator stages with a DSP system can simplify receiver design and, in some cases, reduce cost. Digital receivers can decode digital data directly, unlike traditional radio receivers. Even with existing analog signals, digital receivers can easily decode signaling tones such as DTMF or CTCSS signals without additional hardware. In addition, some analog receivers today use DSP at the audio output to remove noise and interference. Digital receivers can apply this processing to the IF signal to remove the interfering signals before converting the desired signal to audio.</t>
  </si>
  <si>
    <t>57-59</t>
  </si>
  <si>
    <t>Hall, Doug</t>
  </si>
  <si>
    <t>JPS Communications Inc</t>
  </si>
  <si>
    <t>Hall D.</t>
  </si>
  <si>
    <t>DSP makes digital radio a reality</t>
  </si>
  <si>
    <t>2-s2.0-0030106668</t>
  </si>
  <si>
    <t>['optical emission', 'mode change', 'microwave launcher', 'measured near', 'lower pressures', 'higher pressures', 'dimensional distributions', 'cutoff layer', 'azimuthal mode', 'argon gas', '45 ghz', '140 pa']</t>
  </si>
  <si>
    <t>Cutoff density | High-density plasma | Large-diameter plasma | Microwave field intensity | Microwave plasma | Mode structure | Optical emission | Slot antenna | Surface wave</t>
  </si>
  <si>
    <t>A large-planar (22 cm diam.) high-density (‚àº 2 √ó 1012 cm-3) plasma is produced in argon gas at 140 Pa by 2.45 GHz-1 kW discharges, using a microwave launcher of small slot antennas. The two-dimensional distributions of optical emission intensities as well as microwave field intensities are measured near the plasma surface irradiated with microwaves. Both the optical emission and the microwave field clearly show stationary patterns of azimuthal mode m = 3 and radial mode n = 3 at higher pressures (140 Pa), while a mode change to m = 6 and n = 2 is observed at lower pressures (44 Pa). These patterns are attributed to the excitation and absorption of standing surface waves near the cutoff layer.</t>
  </si>
  <si>
    <t>60000264;60000264;60018735;60018735;60000264</t>
  </si>
  <si>
    <t>7006519215;56298473100;57213116783;7005173972;7101665824</t>
  </si>
  <si>
    <t>Nagatsu, Masaaki;Xu, Ge;Yamage, Masashi;Kanoh, Masaaki;Sugai, Hideo</t>
  </si>
  <si>
    <t>Toshiba Corporation;Nagoya University</t>
  </si>
  <si>
    <t>60018735;60000264</t>
  </si>
  <si>
    <t>Nagatsu M.</t>
  </si>
  <si>
    <t>Optical emission and microwave field intensity measurements in surface wave-excited planar plasma</t>
  </si>
  <si>
    <t>10.1143/jjap.35.l341</t>
  </si>
  <si>
    <t>2-s2.0-0030107435</t>
  </si>
  <si>
    <t>['wires going', 'wire configuration', 'wire antennas', 'weird shape', 'obtained using', 'inductive approach', 'haphazard directions', 'deductive approach', 'computational results', 'closely produces']</t>
  </si>
  <si>
    <t>This paper describes antennas designed with a deductive approach that allows the desired electromagnetic properties to be specified. The wire configuration that most closely produces these results is synthesized. The resulting so-called genetic antennas were built and tested. Agreement with the computational results was good. The antennas that have been designed with this process have a weird shape with wires going in haphazard directions. These designs could never be obtained using the inductive approach that has been used in the past. This new process may revolutionize the design of wire antennas.</t>
  </si>
  <si>
    <t>60001262;60001262</t>
  </si>
  <si>
    <t>7102905416;7005725380</t>
  </si>
  <si>
    <t>Linden, Derek S.;Altshuler, Edward F.</t>
  </si>
  <si>
    <t>Linden D.</t>
  </si>
  <si>
    <t>Automating wire antenna design using genetic algorithms</t>
  </si>
  <si>
    <t>2-s2.0-0030108411</t>
  </si>
  <si>
    <t>['simple way', 'paper describes', 'often antennas', 'microwave antennas', 'associated systems']</t>
  </si>
  <si>
    <t>Checkout and testing of microwave antennas and associated systems when mounted on aircraft, ships and submarines has always been a problem. Often antennas and their associated electronic systems require testing before the deployment of the platform in order to assure mission success. This paper describes a simple way to inject test signals into microwave antennas wherever they may be mounted.</t>
  </si>
  <si>
    <t>100597082;100597082</t>
  </si>
  <si>
    <t>6507523169;7201457119</t>
  </si>
  <si>
    <t>Blake Jordan, Gary;Bolton, John Bryan</t>
  </si>
  <si>
    <t>Analysis and Technology Inc</t>
  </si>
  <si>
    <t>Blake Jordan G.</t>
  </si>
  <si>
    <t>Stimulating platform-mounted microwave antennas: the loop probe</t>
  </si>
  <si>
    <t>2-s2.0-0030108863</t>
  </si>
  <si>
    <t>['uhf plasma', 'shifted laser', 'neutral temperatures', 'low temperatures', 'induced fluorescence', 'excellent uniformity', '770 k', '066 ev', '004 ev']</t>
  </si>
  <si>
    <t>Ion temperature | Laser-induced fluorescence | Neutral temperature | Spokewise antenna | UHF plasma</t>
  </si>
  <si>
    <t>Ion and neutral temperatures are measured in an ultrahigh-frequency discharge plasma through Ar and Ne by Doppler-shifted laser-induced fluorescence. The ion and neutral temperatures are estimated to be ‚âà 0.066 eV (770 K) for Ar+ and 0.033 ¬± 0.004 eV (380 ¬± 50 K) for Ne, respectively. These temperatures are lower than those reported for electron cyclotron resonance and helicon wave plasmas. The low temperatures are attributed to the low electron temperature (‚âà 2 eV) and excellent uniformity of the UHF plasma.</t>
  </si>
  <si>
    <t>60004176;60031293;60031293</t>
  </si>
  <si>
    <t>57189056036;7202053530;35453082200</t>
  </si>
  <si>
    <t>Nakano, Toshiki;Ohtake, Hiroto;Samukawa, Seiji</t>
  </si>
  <si>
    <t>Tokyo;Yokosuka</t>
  </si>
  <si>
    <t>NEC Corporation;National Defense Academy of Japan</t>
  </si>
  <si>
    <t>60031293;60004176</t>
  </si>
  <si>
    <t>Nakano T.</t>
  </si>
  <si>
    <t>Ion and neutral temperatures in a novel ultrahigh-frequency discharge plasma</t>
  </si>
  <si>
    <t>10.1143/jjap.35.l338</t>
  </si>
  <si>
    <t>2-s2.0-0030109382</t>
  </si>
  <si>
    <t>International Journal of Microwave and Millimeter-Wave Computer-Aided Engineering</t>
  </si>
  <si>
    <t>60009455;60026134;60026134;60009455</t>
  </si>
  <si>
    <t>Sierra, Manuel P.;Vera-Isasa, Mar√≠a;Garc√≠a-Pino, Antonio;Sierra, Manuel C.</t>
  </si>
  <si>
    <t>Vigo;Madrid</t>
  </si>
  <si>
    <t>Universidade de Vigo;Escuela T√©cnica Superior de Ingenieros de Telecomunicaci√≥n, Universidad Polit√©cnica de Madrid</t>
  </si>
  <si>
    <t>60026134;60009455</t>
  </si>
  <si>
    <t>2-s2.0-0030109737</t>
  </si>
  <si>
    <t>2-s2.0-0030110106</t>
  </si>
  <si>
    <t>['scale changes', "nasda )'", 'describing japan', 'better understand', 'article reports']</t>
  </si>
  <si>
    <t>Images and numerical data provided by remote-sensing satellites help researchers to better understand the large-scale changes in the earth's environment. This article reports on the state of the art in this technology by describing Japan's National Space Development Agency (NASDA)'s Advanced Earth Observation Satellite, the remote sensing instruments developed for this satellite, and the data processing activities at NASDA's Earth Observation Center.</t>
  </si>
  <si>
    <t>Mitsubishi Electric Advance</t>
  </si>
  <si>
    <t>55953180000;15075477700</t>
  </si>
  <si>
    <t>Iwashashi, Tsutomu;Tanaka, Hirokazu</t>
  </si>
  <si>
    <t>Iwashashi T.</t>
  </si>
  <si>
    <t>Satellite technology for environmental observation</t>
  </si>
  <si>
    <t>2-s2.0-0030110596</t>
  </si>
  <si>
    <t>F19628-95-C-0002</t>
  </si>
  <si>
    <t>['undesired high', 'tumor position', 'transmitter channel', 'temperature regions', 'target positions', 'steepest descent', 'steepest ascent', 'software modifications', 'simultaneously minimize', 'ring phased', 'power minimization', 'made adaptive', 'hyperthermia system', 'hyperthermia phased', 'hyperthermia experiments', 'hot spots', 'field short', 'feedback signals', 'experimentally investigated', 'electric field', 'cw frequency', 'adaptive nulling', 'adaptive focusing', '100 mhz']</t>
  </si>
  <si>
    <t>A computer-controlled adaptive phased array radiofrequency hyperthermia system for improved therapeutic tumor heating is experimentally investigated. Adaptive array feedback techniques are used to modify the electric-field in hyperthermia experiments with a homogeneous saline phantom target. A hyperthermia phased-array antenna system has been modified to implement adaptive nulling and adaptive focusing algorithms. The hyperthermia system is a ring phased-array antenna applicator with four independently controlled RF transmitter channels operating at a CW frequency of 100 MHz. The hyperthermia phased array is made adaptive by software modifications which invoke a gradient-search feedback algorithm that controls the amplitude and phase of each transmitter channel. The gradient-search algorithm implements the method of steepest descent for adaptive nulling (power minimization) and the method of steepest ascent for adaptive focusing (power maximization). The feedback signals are measured by electric-field short-dipole probe antennas. The measured data indicate that with an adaptive hyperthermia array it may be possible to maximize the applied electric field at a tumor position in a complex scattering target body and simultaneously minimize or reduce the electric field at target positions where undesired high-temperature regions (hot spots) occur.</t>
  </si>
  <si>
    <t>IEEE Transactions on Biomedical Engineering</t>
  </si>
  <si>
    <t>60000251-60022195;60018741</t>
  </si>
  <si>
    <t>7005553277;7402995432</t>
  </si>
  <si>
    <t>Fenn, Alan J.;King, Gerald A.</t>
  </si>
  <si>
    <t>Cambridge;Syracuse;New York</t>
  </si>
  <si>
    <t>Massachusetts Institute of Technology;SUNY Upstate Medical University;IEEE</t>
  </si>
  <si>
    <t>60022195;60018741;60000251</t>
  </si>
  <si>
    <t>Fenn A.J.</t>
  </si>
  <si>
    <t>Experimental investigation of an adaptive feedback algorithm for hot spot reduction in radio-frequency phased-array hyperthermia</t>
  </si>
  <si>
    <t>10.1109/10.486284</t>
  </si>
  <si>
    <t>2-s2.0-0030110992</t>
  </si>
  <si>
    <t>['normal waves', 'free space', 'concentration factor', 'adjacent elements', 'acoustic field']</t>
  </si>
  <si>
    <t>For a horizontal linear equidistant array in a waveguide, the axial concentration factor is investigated as a function of spacing between its adjacent elements. A comparison with the behavior of the concentration factor of the same antenna in free space is conducted. The acoustic field in the waveguide is represented as a sum of normal waves.</t>
  </si>
  <si>
    <t>245-247</t>
  </si>
  <si>
    <t>Eliseevnin, V. A.</t>
  </si>
  <si>
    <t>Eliseevnin V.A.</t>
  </si>
  <si>
    <t>The Concentration Factor of a Horizontal Linear Array in a Waveguide</t>
  </si>
  <si>
    <t>2-s2.0-0030535511</t>
  </si>
  <si>
    <t>['wavelength pigments', 'temperature peak', 'spectrum light', 'red light', 'pigment apparatus', 'photosynthetic control', 'photophosphorylating activities', 'photoinduced changes', 'noncyclic photophosphorylation', 'moderate intensities', 'measuring thermo', 'line spectra', 'light sources', 'leaf condition', 'growing plants', 'functional characteristics', 'energy transfer', 'different responses', 'cucumber plants', 'control light', 'continuous spectra', 'change compared', 'artificial light', 'antenna chlorophyll', '700 nm', '50 w']</t>
  </si>
  <si>
    <t>And thermoinduced changes in fluorescence yield | Cucumis sativum | Photo | Photophosphorylation | Pigments | Pisum sativum</t>
  </si>
  <si>
    <t>The effect of light sources with discrete or continuous spectra of red light (50 W/m2, 600-700 nm) on the structural and functional characteristics of chloroplasts were studied in leaves of cucumber (Cucumis sativum L.) plants, which die under strong red light, and pea (Pisum sativum L.) plants, which tolerate red light under the same conditions. Leaf condition was assessed by measuring thermo-and photoinduced changes in the chlorophyll fluorescence yield and the photochemical and photophosphorylating activities of the chloroplasts. Different responses of the pigment apparatus of pea and cucumber plants to red light with continuous or line spectra were revealed. Pea plants responded to discrete-spectrum light by changing P700 content, the ratio of antenna chlorophyll to P700, and the position of the low-temperature peak of the temperature-induced chlorophyll fluorescence yield. In cucumber plants, disturbances in the energy transfer from the short-wavelength pigments to chlorophyll a were observed. In both plants, the effects of line spectrum light on the pigment apparatus were reversible; the ratio of cyclic to noncyclic photophosphorylation, photosynthetic control, and the extent of the coupling of photosynthetic electron transport to photophosphorylation did not change compared to the control light. The need for examining the line spectra of light sources for growing plants under moderate intensities of artificial light (about 50 W/m2 of photosynthetically active radiation) is discussed.</t>
  </si>
  <si>
    <t>Russian Journal of Plant Physiology</t>
  </si>
  <si>
    <t>60103882;60103882;60103882;60103882</t>
  </si>
  <si>
    <t>6602610185;6601972956;7102959325;16527791500</t>
  </si>
  <si>
    <t>Zavorueva, E. N.;Nesterenko, T. V.;Volkova, E. K.;Tikhomirov, A. A.</t>
  </si>
  <si>
    <t>Krasnoyarsk</t>
  </si>
  <si>
    <t>Biophysics Institute of the Siberian Branch of the RAS</t>
  </si>
  <si>
    <t>Zavorueva E.N.</t>
  </si>
  <si>
    <t>Photosynthetic apparatus of cucumber and pea plants grown under red light with discrete or continuous spectra</t>
  </si>
  <si>
    <t>2-s2.0-0030548083</t>
  </si>
  <si>
    <t>['threshold signal', 'temporal processing', 'substantial loss', 'spurious distortions', 'sounding signals', 'signal parameters', 'rocking motion', 'rocking components', 'noise ratio', 'complex translation', 'coherent processing']</t>
  </si>
  <si>
    <t>The efficiency of detection of echo-sounding signals with transmitter-receiver antennas subjected to complex translation and rocking motion is analyzed by the criterion of the threshold signal-to-noise ratio at the radiator. The influence of the linear and the rocking components on the efficiency of the spatial and the temporal signal processing is studied. Neglecting antenna motion in the spatial and the temporal processing is shown to lead to a substantial loss in signal detection efficiency and to errors in the measurement of signal parameters. Under the conditions of spurious distortions of the signal modulation law caused by the motion of antennas, partially coherent temporal processing is preferable to coherent processing.</t>
  </si>
  <si>
    <t>202-209</t>
  </si>
  <si>
    <t>Kalyuzhnyi, A. Ya</t>
  </si>
  <si>
    <t>Kiev</t>
  </si>
  <si>
    <t>National Academy of Sciences in Ukraine</t>
  </si>
  <si>
    <t>Kalyuzhnyi A.Y.</t>
  </si>
  <si>
    <t>Efficiency of Echo-Sounding Signal Detection under the Complex Motion of Transmitter - Receiver Antenna Systems</t>
  </si>
  <si>
    <t>2-s2.0-0030557219</t>
  </si>
  <si>
    <t>['whole cells', 'optical hole', 'experimentally proved', 'chlorosomal antennae', 'chloroflexus aurantiacus', 'chlorobium phaeovibrioides', 'burning spectroscopy']</t>
  </si>
  <si>
    <t>Light-harvesting molecular antenna | Oligomerization of photosynthetic pigments</t>
  </si>
  <si>
    <t>Oligomeric pigment organization in the chlorosomal antennae of green bacteria Chlorobium limicola, Chlorobium phaeovibrioides, and Chloroflexus aurantiacus was experimentally proved by optical hole-burning spectroscopy on whole cells at 1.8-5¬∞K.</t>
  </si>
  <si>
    <t>265-268</t>
  </si>
  <si>
    <t>Molecular Biology</t>
  </si>
  <si>
    <t>60007457;60007457;60007457;60007457;60007457</t>
  </si>
  <si>
    <t>56624809700;7004150114;7004238663;6602075116;7003830809</t>
  </si>
  <si>
    <t>Mauring, K.;Taisova, A. S.;Novoderezhkin, V. I.;Shibaeva, L. V.;Fetisova, Z. G.</t>
  </si>
  <si>
    <t>Mauring K.</t>
  </si>
  <si>
    <t>Oligomerization of light-harvesting pigments as a structural factor optimizing the photosynthetic antenna function. II. Experimental proof for oligomeric pigment organization in antennae of green bacteria</t>
  </si>
  <si>
    <t>2-s2.0-0040008281</t>
  </si>
  <si>
    <t>['œºm wavelength', 'resolved measurements', 'facilitate refinement', 'dielectric model', 'bolometer coupling', 'antenna structures', 'analytical models']</t>
  </si>
  <si>
    <t>We present a dipole-on-dielectric model for lithographic antennas used for bolometer coupling in the infrared. The predicted antenna patterns show good agreement with measurements of Au-on-Si spiral antennas at 9.5-Œºm wavelength. Angle- and polarization-resolved measurements are proposed, which will further probe the behavior of these antenna structures and facilitate refinement of the analytical models. ¬© 1996 Optical Society of America.</t>
  </si>
  <si>
    <t>309-311</t>
  </si>
  <si>
    <t>Optics Letters</t>
  </si>
  <si>
    <t>60022144;60022144;60022144;60005120</t>
  </si>
  <si>
    <t>7006366203;57203044171;35465847700;6601997352</t>
  </si>
  <si>
    <t>Boreman, Glenn D.;Dogariu, Aristide;Christodoulou, Christos;Kotter, Dale</t>
  </si>
  <si>
    <t>Orlando;Idaho Falls</t>
  </si>
  <si>
    <t>University of Central Florida;Idaho National Laboratory</t>
  </si>
  <si>
    <t>60022144;60005120</t>
  </si>
  <si>
    <t>Boreman G.</t>
  </si>
  <si>
    <t>Dipole-on-dielectric model for infrared lithographic spiral antennas</t>
  </si>
  <si>
    <t>10.1364/OL.21.000309</t>
  </si>
  <si>
    <t>2-s2.0-0346784238</t>
  </si>
  <si>
    <t>['various conditions', 'render visual', 'practical use', 'pmmw scenario', 'pmmw model', 'pmmw diagram', 'pertinent parameters', 'passive mm', 'objects obscured', 'imaging system', 'detect images', 'antenna temperatures', 'analytical expressions', '95 ghz']</t>
  </si>
  <si>
    <t>A passive mm-wave (PMMW) imaging system that has the ability to detect images of objects obscured in fog, dust or smoke, which render visual and infrared sensors unusable, is presented. Images of an automobile at 95 GHz were obtained under various conditions of visual obscurity demonstrating the system's ability to identify such objects under such conditions. Analytical expressions were generated to describe the PMMW scenario. A PMMW model was developed and an explanation is provided for the pertinent parameters such as terrain, and object and antenna temperatures. The construction of a PMMW diagram is described to assist with the analysis. The resulting automobile images demonstrate the practical use of this technique under visually adverse conditions.</t>
  </si>
  <si>
    <t>60025576;60025576;60025576;60025576</t>
  </si>
  <si>
    <t>7410287278;7103149851;7006087618;6602544165</t>
  </si>
  <si>
    <t>Smith, R. M.;Trott, K. D.;Sundstrom, B. M.;Ewen, Doc</t>
  </si>
  <si>
    <t>Dayton</t>
  </si>
  <si>
    <t>Smith R.</t>
  </si>
  <si>
    <t>Passive mm-wave scenario</t>
  </si>
  <si>
    <t>2-s2.0-17944385367</t>
  </si>
  <si>
    <t>['tubers ).', 'stem pattern', 'spongy parenchyma', 'specific mass', 'soluble proteins', 'reaction centers', 'preplanting irradiation', 'photosystems 1', 'photosynthesis intensity', 'photoenergetic features', 'nitrate reductase', 'mutagenic effect', 'morphological features', 'interperiodica publishing', 'initial variety', 'focusing complex', 'day course']</t>
  </si>
  <si>
    <t>As a result of preplanting irradiation of maternal potato tubers by intense interrupted white light (IIWL) at an energy of (18-75) √ó 109 J m-2 during the second vegetative reproduction, about 50% of highly productive somatic photomutants, which were resistant against some diseases and frost were selected. All photomutants had several changed features not typical of the initial variety. In the tenth vegetative reproduction, the constancy of morphological features (shape of shrub, stem pattern, area and specific mass of leaves) as well as physiological-biochemical and photoenergetic features were studied (number of chloroplasts in cells of the palisade and spongy parenchyma, content of pigments; soluble proteins and fraction 1 protein; activity of nitrate reductase, and the number of reaction centers of photosystems 1 and 2; size of antenna of light-collecting and focusing complex; day course of photosynthesis intensity; yield and quality of tubers). The mechanism of mutagenic effect of IIWL is discussed. ¬© 1996 MAEe Cyrillic signK HayŒ∫a/Interperiodica Publishing.</t>
  </si>
  <si>
    <t>Biology Bulletin</t>
  </si>
  <si>
    <t>Stanko, S. A.</t>
  </si>
  <si>
    <t>N.N. Semenov Federal Research Center for Chemical Physics, Russian Academy of Sciences</t>
  </si>
  <si>
    <t>Stanko S.A.</t>
  </si>
  <si>
    <t>Photoenergetic features and productivity of potato somatic photomutants induced by Intense Interrupted White Light</t>
  </si>
  <si>
    <t>2-s2.0-27144525573</t>
  </si>
  <si>
    <t>['weakly conical', 'vasinae sp', 'third segment', 'tentatively referred', 'pleusymtes (?)', 'parapleustes buchholz', 'parapleustes (?)', 'new species', 'maxilliped palp', 'materials collected', 'mandibular palp', 'kussakini sp', 'inner lobes', 'grinding surface', 'former species', 'fifth segment', 'entirely correspond']</t>
  </si>
  <si>
    <t>Amphipoda | Amphipods | Family Pleustidae | Gammaridea | New species | West Sakhalin shelf</t>
  </si>
  <si>
    <t>Based on materials collected in 1976-1977 from the West Sakhalin shelf, two new species are described, Pleusymtes (?) vasinae sp. n. and Parapleustes (?) kussakini sp. n. The species are tentatively referred to the genera Pleusymtes J.L. Barnard, 1969, and Parapleustes Buchholz, 1874. In the former species, the mandibles have a cylindrical grinding process, and in the latter, the process is weakly conical and without a grinding surface. In both species, the third segment of the maxilliped palp is simple, without a process. Some other characters (length of mandibular palp, outer and inner lobes of the maxillipeds, antennae, fifth segment of the gnathopods) do not entirely correspond to the diagnoses of these genera, and for that reason the new species are referred to them with some doubt.</t>
  </si>
  <si>
    <t>61-76</t>
  </si>
  <si>
    <t>Hydrobiological Journal</t>
  </si>
  <si>
    <t>Budnikova, L. L.</t>
  </si>
  <si>
    <t>Vladivostok</t>
  </si>
  <si>
    <t>National Scientific Center of Marine Biology, Far Eastern Branch, Russian Academy of Sciences</t>
  </si>
  <si>
    <t>Budnikova L.</t>
  </si>
  <si>
    <t>Two New Species of Amphipods from the Family Pleustidae (Amphipoda, Gammaridea) from the West Sakhalin Shelf</t>
  </si>
  <si>
    <t>2-s2.0-2742546462</t>
  </si>
  <si>
    <t>['triangular section', 'redundant dictionary', 'rcl signal', 'nonorthogonal dictionary', 'elementary atoms', '2d scatterer']</t>
  </si>
  <si>
    <t>Algorithm | Antenna | Cross section | Cylinder | Far field | Radiation pattern | Series expansion | Triangular section | Wave diffraction</t>
  </si>
  <si>
    <t>We develop robust algorithms (such as 'matching pursuit', 'orthogonal matching pursuit' which are methods of computing adaptive signal representations with respect to a nonorthogonal dictionary of basic building blocks) in order to decompose the RCL signal of a 2D scatterer (an infinite perfectly conducting cylinder of triangular section) as a combination of elementary atoms from a redundant dictionary. Such a decomposition theoretically provides some antenna pattern arrangements that could be used for the minimization of this RCL.</t>
  </si>
  <si>
    <t>130-136</t>
  </si>
  <si>
    <t>Annales des Telecommunications/Annals of Telecommunications</t>
  </si>
  <si>
    <t>60028634-113264883</t>
  </si>
  <si>
    <t>Boiteau, Olivier</t>
  </si>
  <si>
    <t>France;</t>
  </si>
  <si>
    <t>Le Barp;</t>
  </si>
  <si>
    <t>CEA Cesta;French Atomic Energy Commission</t>
  </si>
  <si>
    <t>60028634;113264883</t>
  </si>
  <si>
    <t>Boiteau O.</t>
  </si>
  <si>
    <t>Matching pursuit algorithm for RCL decomposition with antennas dictionary</t>
  </si>
  <si>
    <t>2-s2.0-3142590606</t>
  </si>
  <si>
    <t>This paper describes antennas designed with a deductive approach that allows the desired electromagnetic properties to be specified. The wire configuration that most closely produces these results is synthesized. The reulting so-called genetic antennas were built and tested. Agreement with the computational results was good. The antennas that have been designed with this process have a weird shape with wires going in haphazard directions. These designs could never be obtained using the inductive approach that has been used in the past. This new process may revolutionize the design of wire antennas.</t>
  </si>
  <si>
    <t>74-86</t>
  </si>
  <si>
    <t>60076904;60076904</t>
  </si>
  <si>
    <t>Linden, Derek S.;Altshuler, Edward E.</t>
  </si>
  <si>
    <t>2-s2.0-5344229426</t>
  </si>
  <si>
    <t>116-122</t>
  </si>
  <si>
    <t>101095666-60011132-60102104-101575718-101432124-100841944-60000251-100990506;101095666-60018926-101587925</t>
  </si>
  <si>
    <t>7202856508;7201457119</t>
  </si>
  <si>
    <t>Jordan, Gary Blake;Bolton, John Bryan</t>
  </si>
  <si>
    <t>United States;United States;United States;United States;;United Kingdom;United States;United States;;United States</t>
  </si>
  <si>
    <t>Savannah;San Diego;Athens;New York;;;Raleigh;San Diego;;Vienna</t>
  </si>
  <si>
    <t>South University;San Diego State University;Ohio University;IEEE;Analysis and Technology;Sussex College of Technology;American Biographical Institute;Analysis and Technology Inc.;Analysis and Technology Inc;Washington Academy of Science</t>
  </si>
  <si>
    <t>60102104;60018926;60011132;60000251;101587925;101575718;101432124;101095666;100990506;100841944</t>
  </si>
  <si>
    <t>Jordan G.</t>
  </si>
  <si>
    <t>Stimulating platform-mounted microwave antennas: The loop probe</t>
  </si>
  <si>
    <t>2-s2.0-5344275925</t>
  </si>
  <si>
    <t>['two mosfets', 'f conway', 'band signals']</t>
  </si>
  <si>
    <t>In D F Conway's low-noise, narrow-band masthead amplifier, input is shared between two mosfets. This eliminates the balun, enhances overload capability and reduces harmonic levels for high-level in-band signals.</t>
  </si>
  <si>
    <t>208-209</t>
  </si>
  <si>
    <t>Electronics World</t>
  </si>
  <si>
    <t>Conway, D. F.</t>
  </si>
  <si>
    <t>Conway D.</t>
  </si>
  <si>
    <t>Low-noise antenna preamp</t>
  </si>
  <si>
    <t>2-s2.0-5844366140</t>
  </si>
  <si>
    <t>['volume holograms', 'using feedback', 'time integrate', 'temporal waveform', 'steering processor', 'steering phased', 'simplified version', 'radar system', 'radar processor', 'radar processing', 'radar pattern', 'processor computes', 'processing hardware', 'photorefractive crystals', 'photorefractive crystal', 'optical processors', 'optical implementation', 'new algorithm', 'narrow band', 'look directions', 'look direction', 'large size', 'experimentally demonstrated', 'dimensional parallelism', 'desired signal', 'delay lines', 'correlation detection', 'correlated jammers', 'computational abilities', 'classic time', 'band jammers', 'angular selectivity', 'adaptive weights', 'adaptive phasedarray', 'adaptive phased', 'adaptive null']</t>
  </si>
  <si>
    <t>Acoustooptics | Adaptive phased-array radar | Optical signal processing | Photorefractive crystals | Volume holography</t>
  </si>
  <si>
    <t>An adaptive null-steering phased-array optical processor that utilizes a photorefractive crystal to time integrate the adaptive weights and null out correlated jammers is described. This is a beam-steering processor in which the temporal waveform of the desired signal is known but the look direction is not. The processor computes the angle(s) of arrival of the desired signal and steers the array to look in that direction while rotating the nulls of the antenna pattern toward any narrow-band jammers that may be present. We have experimentally demonstrated a simplified version of this adaptive phasedarray- radar processor that nulls out the narrow-band jammers by using feedback-correlation detection. In this processor it is assumed that we know a priori only that the signal is broadband and the jammers are narrow band. These are examples of a class of optical processors that use the angular selectivity of volume holograms to form the nulls and look directions in an adaptive phased-array-radar pattern and thereby to harness the computational abilities of three-dimensional parallelism in the volume of photorefractive crystals. The development of this processing in volume holographic system has led to a new algorithm for phased-array-radar processing that uses fewer tapped-delay lines than does the classic time-domain beam former. The optical implementation of the new algorithm has the further advantage of utilization of a single photorefractive crystal to implement as many as a million adaptive weights, allowing the radar system to scale to large size with no increase in processing hardware. ¬© 1996 Optical Society of America.</t>
  </si>
  <si>
    <t>1344-1366</t>
  </si>
  <si>
    <t>1559128X</t>
  </si>
  <si>
    <t>Applied Optics</t>
  </si>
  <si>
    <t>6602681932;7402542285;6701523738</t>
  </si>
  <si>
    <t>Weverka, Robert T.;Wagner, Kelvin;Sarto, Anthony</t>
  </si>
  <si>
    <t>Weverka R.</t>
  </si>
  <si>
    <t>Photorefractive processing for large adaptive phased arrays</t>
  </si>
  <si>
    <t>10.1364/AO.35.001344</t>
  </si>
  <si>
    <t>2-s2.0-0001416082</t>
  </si>
  <si>
    <t>['two three', 'square patches', 'relative phase', 'radiating elements', 'grating lobes', 'element polarisation', 'circular polarisation', 'adjacent edges']</t>
  </si>
  <si>
    <t>Active antenna arrays | Microstrip antenna arrays</t>
  </si>
  <si>
    <t>Two three-element polarisation-agile active microstrip patch arrays have been developed. The radiating elements are square patches each with two transistors mounted on adjacent edges. The patches radiate orthogonal modes, the relative phase of which can be varied. Radiation patterns show good agreement with predictions from theory, in both linear and circular polarisation, and no grating lobes were observed.</t>
  </si>
  <si>
    <t>509-511</t>
  </si>
  <si>
    <t>Polarisation agile active microstrip patch arrays</t>
  </si>
  <si>
    <t>10.1049/el:19960358</t>
  </si>
  <si>
    <t>2-s2.0-0030104556</t>
  </si>
  <si>
    <t>['without increasing', 'resonant frequency', 'new geometry', 'experimental results', 'conventional patches', 'considerably reducing', 'considerable reduction', 'aperture area']</t>
  </si>
  <si>
    <t>A new microstrip antenna geometry with considerable reduction in size, with similar radiation characteristics to those of an equivalent rectangular patch antenna is proposed. A relationship has been suggested for finding out the resonant frequency of the new geometry, and its validity has been established by the experimental results. Without increasing the aperture area, this geometry also offers a facility for considerably reducing the resonant frequency compared to conventional patches.</t>
  </si>
  <si>
    <t>508-509</t>
  </si>
  <si>
    <t>57206591125;6508117295;7004362848;57218539158;56259735900</t>
  </si>
  <si>
    <t>George, J.;Deepukumar, M.;Aanandan, C. K.;Mohanan, P.;Nair, K. G.</t>
  </si>
  <si>
    <t>George J.</t>
  </si>
  <si>
    <t>New compact microstrip antenna</t>
  </si>
  <si>
    <t>10.1049/el:19960357</t>
  </si>
  <si>
    <t>2-s2.0-0030105108</t>
  </si>
  <si>
    <t>['total distance', 'sight statistics', 'rician factors', 'rician distribution', 'results show', 'fade statistics', 'expressways using']</t>
  </si>
  <si>
    <t>Fading | Rician channels satellite communication | Statistics for communications</t>
  </si>
  <si>
    <t>Fade statistics were measured along 4095km of expressways using a 12dBi gain antenna with an automatic tracking system. The results show that the line-of-sight statistics, which were available for more than 90% of total distance, can be described by a Rician distribution with Rician factors of 15 to 25dB.</t>
  </si>
  <si>
    <t>518-520</t>
  </si>
  <si>
    <t>60032325;60032325;60032325;60032325;60032325</t>
  </si>
  <si>
    <t>35501540000;7006083009;55628544241;35955383400;7402665405</t>
  </si>
  <si>
    <t>Wakana, H.;Obara, N.;Tanaka, K.;Yamamoto, S.;Yoshimura, N.</t>
  </si>
  <si>
    <t>Koganei</t>
  </si>
  <si>
    <t>Japan National Institute of Information and Communications Technology</t>
  </si>
  <si>
    <t>Wakana H.</t>
  </si>
  <si>
    <t>Fade statistics measured by ETS-V in Japan for L-band land-mobile satellite communication systems</t>
  </si>
  <si>
    <t>10.1049/el:19960375</t>
  </si>
  <si>
    <t>2-s2.0-0030105178</t>
  </si>
  <si>
    <t>['slot antenna', 'modified method', 'magnetic near', 'human body', 'case structure', 'accurate modelling']</t>
  </si>
  <si>
    <t>Cordless telephone systems | Electromagnetic field theory | Method of moments | Slot antennas</t>
  </si>
  <si>
    <t>A new conformal antenna for hand held mobile telephones is proposed. The slot antenna is investigated with a modified method of moments. It enables an accurate modelling of the slot and of any case structure to calculate input impedance as well as electric and magnetic near and far fields taking the influence of the user's head and hand into consideration. The interaction with the human body can significantly be reduced.</t>
  </si>
  <si>
    <t>513-514</t>
  </si>
  <si>
    <t>60015815;60015815</t>
  </si>
  <si>
    <t>6603678252;7006070055</t>
  </si>
  <si>
    <t>Ruoss, H. O.;Landstorfer, F. M.</t>
  </si>
  <si>
    <t>Stuttgart</t>
  </si>
  <si>
    <t>Universit√§t Stuttgart</t>
  </si>
  <si>
    <t>Ruoss H.</t>
  </si>
  <si>
    <t>Slot antenna for hand held mobile telephones showing significantly reduced interaction with the human body</t>
  </si>
  <si>
    <t>10.1049/el:19960403</t>
  </si>
  <si>
    <t>2-s2.0-0030106146</t>
  </si>
  <si>
    <t>['radiation patterns', 'fabricate structure', 'broad bandwidth']</t>
  </si>
  <si>
    <t>A practical microstrip ring antenna has been developed that combines high gain and broad bandwidth in an easy to fabricate structure. The radiation patterns of the antenna were modelled by using a non-uniform sinusoidal current distribution approach. This is also briefly presented.</t>
  </si>
  <si>
    <t>511-512</t>
  </si>
  <si>
    <t>60031828;60031828;60031828;60031828</t>
  </si>
  <si>
    <t>15039311800;7006562937;7501662188;7102012765</t>
  </si>
  <si>
    <t>Yang, J.;Litva, J.;Wu, C.;Tam, T.</t>
  </si>
  <si>
    <t>Hamilton</t>
  </si>
  <si>
    <t>McMaster University</t>
  </si>
  <si>
    <t>Yang J.</t>
  </si>
  <si>
    <t>Practical microstrip dual-ring antenna</t>
  </si>
  <si>
    <t>10.1049/el:19960342</t>
  </si>
  <si>
    <t>2-s2.0-0030107635</t>
  </si>
  <si>
    <t>['experimental results', 'computer model', 'aperture elements']</t>
  </si>
  <si>
    <t>Dipole antenna arrays | Frequency-selective surfaces</t>
  </si>
  <si>
    <t>Two layer frequency selective surfaces (FSS) comprised of aperture elements on a single dielectric substrate are used to produce extremely narrow and angularly stable passband transmission responses. Experimental results are compared with predictions to verify a computer model which is based on solving a pair of coupled aperture integral equations. Reductions in bandwidth of up to a factor of seven have been achieved.</t>
  </si>
  <si>
    <t>512-513</t>
  </si>
  <si>
    <t>60000891;60000891</t>
  </si>
  <si>
    <t>35562685800;35562114200</t>
  </si>
  <si>
    <t>Lockyer, D. S.;Vardaxoglou, J. C.</t>
  </si>
  <si>
    <t>Loughborough</t>
  </si>
  <si>
    <t>Loughborough University</t>
  </si>
  <si>
    <t>Lockyer D.</t>
  </si>
  <si>
    <t>Reconfigurable FSS response from two layers of slotted dipole arrays</t>
  </si>
  <si>
    <t>10.1049/el:19960370</t>
  </si>
  <si>
    <t>2-s2.0-0030108805</t>
  </si>
  <si>
    <t>['retrodirective beams', 'mutual coupling', 'elements means', 'difficult problem', 'coupling coefficients']</t>
  </si>
  <si>
    <t>Antenna phased arrays | Beamforming arrays</t>
  </si>
  <si>
    <t>Synthesis of beams with low sidelobe levels is a difficult problem for the case of small phased arrays with few elements. Mutual coupling between elements means that conventional weighting algorithms are not applicable. A technique is presented that calculates a complex weight vector for a five element linear array, giving a reduced sidelobe beam pattern. Sidelobes are reduced by the addition of retrodirective beams to the quiescent beam pattern. No knowledge of the coupling coefficients or element radiation patterns is required.</t>
  </si>
  <si>
    <t>506-508</t>
  </si>
  <si>
    <t>Application of retrodirective beams to achieve low sidelobe levels in small phased arrays</t>
  </si>
  <si>
    <t>10.1049/el:19960390</t>
  </si>
  <si>
    <t>2-s2.0-0030110646</t>
  </si>
  <si>
    <t>['temperature absorption', 'slow inter', 'peripheral antenna', 'peridinin triplets', 'optical emission', 'four peridinins', 'fast intra', 'correlating optical', 'contains two', 'complexes constituting']</t>
  </si>
  <si>
    <t>Optical and magnetic resonance spectroscopy has been used to investigate two peridinin-chlorophyll a-protein (PCP) complexes constituting the peripheral antenna of the photosystem of two dinoflagellate species. One protein contains a cluster of four peridinins and one chlorophyll molecule, the other contains two such clusters in a 'quasi' dimer of the former. Evidence of intra-cluster excitonic interactions between peridinins is provided by low-temperature absorption and circular dichroism spectra. Peridinin triplets are detected in zero-field magnetic resonance spectroscopy by both optical emission and absorption. Interaction among peridinin molecules causes a fast intra-cluster and a slow inter-cluster triplet migration. The origin of the interactions is discussed by correlating optical and magnetic spectroscopic data.</t>
  </si>
  <si>
    <t>989-993</t>
  </si>
  <si>
    <t>Journal of the Chemical Society - Faraday Transactions</t>
  </si>
  <si>
    <t>60000481;60000481;60004591</t>
  </si>
  <si>
    <t>7003388117;16207173300;6603784365</t>
  </si>
  <si>
    <t>Carbonera, Donatella;Giacometti, Giovanni;Segre, Ulderico</t>
  </si>
  <si>
    <t>Modena;Padua</t>
  </si>
  <si>
    <t>Universit√† degli Studi di Modena e Reggio Emilia;Universit√† degli Studi di Padova</t>
  </si>
  <si>
    <t>60004591;60000481</t>
  </si>
  <si>
    <t>Carbonera D.</t>
  </si>
  <si>
    <t>Carotenoid interactions in peridinin chlorophyll a proteins from dinoflagellates: Evidence for optical excitons and triplet migration</t>
  </si>
  <si>
    <t>10.1039/ft9969200989</t>
  </si>
  <si>
    <t>2-s2.0-33749008562</t>
  </si>
  <si>
    <t>['zones flank', 'two zones', 'temporal patterns', 'retinal afferents', 'proliferation occurs', 'optic lobes', 'neuronal proliferation', 'mitotic activity', 'larval ocelli', 'lamina cortex', 'extend axons', 'distinct populations', 'cells begins', 'cell death', 'anterior across', 'also examined', 'adult retina', 'abrupt cessation']</t>
  </si>
  <si>
    <t>lamina | medulla | neurogenesis</t>
  </si>
  <si>
    <t>We have examined the development of the adult retina and the outer optic lobes in the moth Manduca sexta. The adult retina is generated from a group of epithelial cells lying within the larval head capsule between the larval ocelli and antenna. Proliferation of these cells begins during the feeding larval stage but accelerates at the end of the final larval instar. Proliferation occurs in two zones of mitotic activity; these zones flank a furrow in the presumptive retinal epithelium. The furrow and flanking mitotic zones migrate from posterior to anterior across the presumptive retinal epithelium. Posterior to the furrow, presumptive retinal cells form clusters and extend axons into the larval optic nerve. We have also examined the temporal patterns of neuronal proliferation and cell death during genesis of the adult outer optic ganglia, the medulla and the lamina. The medulla and the lamina are generated by distinct populations of neuroblasts in the outer optic anlage; the neuroblasts divide asymmetrically to generate ganglion mother cells. Ganglion mother cells later divide symmetrically to generate immature neurons. Generation of the medulla cortex starts with the onset of the final larval instar, and cell death within the medulla cortex begins after the end of the final larval instar. Generation of the lamina cortex is initiated with the arrival of retinal afferents at the optic lobes, and cell death in the lamina cortex begins 1 day later. Generation of the outer optic ganglia terminates with the abrupt cessation of mitotic activity followed by degeneration of the outer optic anlage.</t>
  </si>
  <si>
    <t>60007776;60007776</t>
  </si>
  <si>
    <t>6602826210;7006156831</t>
  </si>
  <si>
    <t>Monsma, Scott A.;Booker, Ronald</t>
  </si>
  <si>
    <t>Ithaca</t>
  </si>
  <si>
    <t>Cornell University</t>
  </si>
  <si>
    <t>Monsma S.</t>
  </si>
  <si>
    <t>Genesis of the adult retina and outer optic lobes of the moth, Manduca sexta. I. Patterns of proliferation and cell death</t>
  </si>
  <si>
    <t>10.1002/(SICI)1096-9861(19960325)367:1&lt;10::AID-CNE2&gt;3.0.CO;2-M</t>
  </si>
  <si>
    <t>2-s2.0-0029864460</t>
  </si>
  <si>
    <t>['upper stories', 'specific locations', 'rf signals', 'representative sites', 'recorded close', 'radiofrequency fields', 'quite low', 'possible interference', 'philadelphia area', 'medical equipment', 'include areas', 'held transmitters', 'four hospitals', 'fifth hospital', 'electrosurgical units', 'city hospitals', 'cellular telephones', '5 v', '12 sites', '000 mhz']</t>
  </si>
  <si>
    <t>The authors surveyed levels of radiofrequeney (RF) fields in the frequency range 0.1-1,000 MHz in four hospitals in the Philadelphia area, to obtain background information related to the possible interference of radiofrequency fields with medical equipment. Two large center-city hospitals, a regional county hospital, and two suburban hospitals were surveyed. Measurements were made at six to 12 sites in each hospital, in each of the three frequency bands. More limited additional measurements were conducted in a fifth hospital as well. Sites were selected to include areas where strong RF signals from transmitting antennas might be expected to be present (e.g., locations close to windows in upper stories of buildings near paging antennas) as well as other representative sites in the hospital. The median RF field strengths were quite low (0.1-0.5 V/m), but at specific locations the RF signals from broadcast sources exceeded 1 V/m. Much stronger fields were recorded close to electrosurgical units and hand-held transmitters (cellular telephones and UHF transceivers).</t>
  </si>
  <si>
    <t>155-159</t>
  </si>
  <si>
    <t>Biomedical Instrumentation and Technology</t>
  </si>
  <si>
    <t>60006297;;;;;;</t>
  </si>
  <si>
    <t>7202155857;7006124563;16745583100;16745875300;36963968200;7007164131;6505909069</t>
  </si>
  <si>
    <t>Foster, Kenneth R.;Soltys, Michael;Arnofsky, Shara;Doshi, Pritam;Hanover, Daniel;Mercado, Rachel;Schleck, Daniel</t>
  </si>
  <si>
    <t>Philadelphia</t>
  </si>
  <si>
    <t>University of Pennsylvania</t>
  </si>
  <si>
    <t>Foster K.R.</t>
  </si>
  <si>
    <t>Radiofrequency field surveys in hospitals</t>
  </si>
  <si>
    <t>2-s2.0-0029917245</t>
  </si>
  <si>
    <t>Hungarian Scientific Research Fund</t>
  </si>
  <si>
    <t>III/2999</t>
  </si>
  <si>
    <t>OTKA</t>
  </si>
  <si>
    <t>['structural basis', 'strongly affect', 'spectroscopic properties', 'small cluster', 'small aggregates', 'range migration', 'purified light', 'percolation type', 'model predicted', 'lhcii trimers', 'lhcii macroaggregates', 'large three', 'harvesting chlorophyll', 'excitation migration', 'excitation energy', 'dimensional aggregates', 'circular dichroism', 'b complexes', 'annihilation kinetics', '100 nm']</t>
  </si>
  <si>
    <t>Circular dichroism | Energy migration | Light harvesting chlorophyll a/b complex (LHCII) | Psi-type aggregate | Single-singlet annihilation | Ultrafast absorbance transient</t>
  </si>
  <si>
    <t>We investigated the picosecond transient absorbance kinetics under singlet-singlet annihilation conditions and the steady-state spectroscopic features, absorbance, circular dichroism and low-temperature fluorescence spectra, in large, three-dimensional, stacked lamellar aggregates of the purified light-harvesting chlorophyll a/b complexes (LHCII) and its form of small aggregates. Our data strongly suggest that the macroorganizational parameters significantly influence the spectroscopic properties and strongly affect the energy migration pathways in the aggregates. In small aggregates (d = 100 nm) of LHCII trimers the excitation energy migration could be characterized with a percolation type of excitation migration in a small cluster of chromophores. In contrast, in chirally organized macroaggregates (d ~ 2-4 Œºm), the annihilation kinetics were consistent with a model predicted for (infinitely) large three-dimensional aggregates, showing that LHCII macroaggregates can constitute a structural basis for long-range migration of the excitation energy.</t>
  </si>
  <si>
    <t>231-236</t>
  </si>
  <si>
    <t>60027811-60105695;60027811;60105695;60105695</t>
  </si>
  <si>
    <t>6602717941;35468058100;7003455508;7003564034</t>
  </si>
  <si>
    <t>Barzda, Virginijus;Garab, Gyozo;Gulbinas, Vidas;Valkunas, Leonas</t>
  </si>
  <si>
    <t>Lithuania;Hungary</t>
  </si>
  <si>
    <t>Vilnius;Budapest</t>
  </si>
  <si>
    <t>Fizini≈≥ ir Technologijos Moksl≈≥ Centras;Magyar Tudomanyos Akademia</t>
  </si>
  <si>
    <t>60105695;60027811</t>
  </si>
  <si>
    <t>Barzda V.</t>
  </si>
  <si>
    <t>Evidence for long-range excitation energy migration in macroaggregates of the chlorophyll a/b light-harvesting antenna complexes</t>
  </si>
  <si>
    <t>10.1016/0005-2728(95)00147-6</t>
  </si>
  <si>
    <t>2-s2.0-0029930079</t>
  </si>
  <si>
    <t>['resonant frequency', 'easy method', 'dr antenna', 'conducting plates']</t>
  </si>
  <si>
    <t>An easy method of tuning the resonant frequency of cylindrical and ring dielectric resonator (DR) antennas using different diameters of conducting plates is presented. This technique can tune a DR antenna to operate at the design frequency without changing antenna performance. The maximum frequency tuning range can reach up to 300-500MHz.</t>
  </si>
  <si>
    <t>606-607</t>
  </si>
  <si>
    <t>60031828;60031828;60031828</t>
  </si>
  <si>
    <t>56075493200;7501662188;7006562937</t>
  </si>
  <si>
    <t>Li, Z.;Wu, C.;Litva, J.</t>
  </si>
  <si>
    <t>Li Z.</t>
  </si>
  <si>
    <t>Adjustable frequency dielectric resonator antenna</t>
  </si>
  <si>
    <t>10.1049/el:19960462</t>
  </si>
  <si>
    <t>2-s2.0-0030105199</t>
  </si>
  <si>
    <t>['wire antenna', 'radar cross', 'numerical results', 'hemisphere structure', 'electromagnetic scattering', 'conducting hemisphere', 'analysed using']</t>
  </si>
  <si>
    <t>Electromagnetic wave scattering | Numerical methods | Wire antennas</t>
  </si>
  <si>
    <t>The electromagnetic scattering from a grounded wire antenna/ hemisphere structure is analysed using the mode matching method as well as the method of moments. The influence of the conducting hemisphere on the radar cross-section of a wire antenna is taken into account. Some numerical results are given.</t>
  </si>
  <si>
    <t>613-615</t>
  </si>
  <si>
    <t>60013983;60013983;60013983;60013983</t>
  </si>
  <si>
    <t>7409485017;56415172000;55510527400;7101878862</t>
  </si>
  <si>
    <t>Chen, Z. N.;Leung, K. W.;Luk, K. M.;Yung, E. K.N.</t>
  </si>
  <si>
    <t>Chen Z.</t>
  </si>
  <si>
    <t>Scattering from a wire antenna/hemisphere structure</t>
  </si>
  <si>
    <t>10.1049/el:19960425</t>
  </si>
  <si>
    <t>2-s2.0-0030105282</t>
  </si>
  <si>
    <t>['perturbation element', 'function approach']</t>
  </si>
  <si>
    <t>A procedure is described by which the design of a corner fed nearly square microstrip patch antenna is optimised with respect to the perturbation element in order to produce circular polarisation. New fast form expressions are used to determine the individual orthogonal mode impedances based on the Green's function approach.</t>
  </si>
  <si>
    <t>610-612</t>
  </si>
  <si>
    <t>60004636;60004636;60004636</t>
  </si>
  <si>
    <t>7201983969;57218868885;7401505849</t>
  </si>
  <si>
    <t>Lim, B. W.;Korolkiewicz, E.;Scott, S.</t>
  </si>
  <si>
    <t>University of Northumbria</t>
  </si>
  <si>
    <t>Lim B.W.</t>
  </si>
  <si>
    <t>Optimised design of corner microstrip fed nearly square patch antenna for circular polarisation</t>
  </si>
  <si>
    <t>10.1049/el:19960411</t>
  </si>
  <si>
    <t>2-s2.0-0030105808</t>
  </si>
  <si>
    <t>['novel method', 'external polariser']</t>
  </si>
  <si>
    <t>A novel method for radiating circular polarisation (CP) with a patch antenna without AN external polariser has been investigated. It has the advantage of improving the axial ratio bandwidth for single feed CP antennas by using a thick air substrate and inverted patch configuration.</t>
  </si>
  <si>
    <t>612-613</t>
  </si>
  <si>
    <t>60004636;60004636;60004636;60004636</t>
  </si>
  <si>
    <t>6603186307;57218868885;9239877500;7402518266</t>
  </si>
  <si>
    <t>Vlasits, T.;Korolkiewicz, E.;Sambell, A.;Robinson, B.</t>
  </si>
  <si>
    <t>Vlasits T.</t>
  </si>
  <si>
    <t>Performance of a cross-aperture coupled single feed circularly polarised patch antenna</t>
  </si>
  <si>
    <t>10.1049/el:19960459</t>
  </si>
  <si>
    <t>2-s2.0-0030105809</t>
  </si>
  <si>
    <t>['band antenna', 'antenna operating', '8ghz bands']</t>
  </si>
  <si>
    <t>Antennas | Mobile antennas</t>
  </si>
  <si>
    <t>A novel planar dual-band inverted F-antenna for hand held portable telephones has been realised to operate at 0.9 and 1.8GHz bands. The dual-band antenna is almost the same size as a conventional inverted F-antenna operating at 0.9GHz, and has an isolation between bands of better than 17dB.</t>
  </si>
  <si>
    <t>609-610</t>
  </si>
  <si>
    <t>56101619600;57213425197</t>
  </si>
  <si>
    <t>Liu, Z. D.;Hall, P. S.</t>
  </si>
  <si>
    <t>Liu Z.</t>
  </si>
  <si>
    <t>Dual-band antenna for hand held portable telephones</t>
  </si>
  <si>
    <t>10.1049/el:19960433</t>
  </si>
  <si>
    <t>2-s2.0-0030107081</t>
  </si>
  <si>
    <t>['tlm method', 'respective efficiency', 'radiation pattern', 'matched terminations', 'input impedance', 'authors deal']</t>
  </si>
  <si>
    <t>Microstrip antennas | Transmission line matrix method</t>
  </si>
  <si>
    <t>The authors deal with the application of two different absorbing boundary conditions on a radiating microstrip antenna simulation using the TLM method. A comparative study concerning the respective efficiency of matched terminations and Higdon's conditions is made. For this, we have computed the radiation pattern and the input impedance. The authors have compared these results with those of other authors.</t>
  </si>
  <si>
    <t>615-616</t>
  </si>
  <si>
    <t>60110693;60110693;60110693</t>
  </si>
  <si>
    <t>6603203522;35571525300;6603765151</t>
  </si>
  <si>
    <t>Cirio, L.;Dubard, J. L.;Pomp√©i, D.</t>
  </si>
  <si>
    <t>Cirio L.</t>
  </si>
  <si>
    <t>TLM absorbing boundary conditions and microstrip antenna simulations</t>
  </si>
  <si>
    <t>10.1049/el:19960438</t>
  </si>
  <si>
    <t>2-s2.0-0030107082</t>
  </si>
  <si>
    <t>['spaced slightly', 'significantly improved', 'pattern bandwidth', 'paired dras', 'microstrip line', '4 apart', '17 %.']</t>
  </si>
  <si>
    <t>The impedance and pattern bandwidth of an array of dielectric resonator antennas series fed by a microstrip line, was significantly improved by replacing individual DRAs with paired DRAs. The DRAs in each pair are spaced slightly &lt;Œªg/4 apart so that their input reflections cancel. An array of eight DRA pairs was designed and fabricated, and its performance was compared to an array of eight single elements. The 10dB return loss bandwidth improved from 2 to 18% and the 3 dB gain pattern bandwidth improved from 12 to 17%.</t>
  </si>
  <si>
    <t>608-609</t>
  </si>
  <si>
    <t>60018714;60018714;60018714;</t>
  </si>
  <si>
    <t>7003819332;57027512900;7004481899;7003359999</t>
  </si>
  <si>
    <t>Petosa, A.;Ittipiboon, A.;Cuhaci, M.;Larose, R.</t>
  </si>
  <si>
    <t>Communications Research Centre</t>
  </si>
  <si>
    <t>Petosa A.</t>
  </si>
  <si>
    <t>Bandwidth improvement for a microstrip-fed series array of dielectric resonator antennas</t>
  </si>
  <si>
    <t>10.1049/el:19960451</t>
  </si>
  <si>
    <t>2-s2.0-0030107169</t>
  </si>
  <si>
    <t>['verified experimentally', 'procedure based', 'numerical results', 'ground plane', 'experimental study', 'coaxial probe', 'antenna elements']</t>
  </si>
  <si>
    <t>Results of a numerical and experimental study of the transmission and input reflection coefficients of a two element array of half-split cylindrical dielectric resonator (CDR) antennas are presented. The antenna elements are situated on a ground plane and fed by a coaxial probe. A procedure based on the method of moments (MoM) for the coupling of a body of revolution (BOR) to a non-BOR geometry together with classical microwave network theory is implemented. Some of the numerical results are verified experimentally.</t>
  </si>
  <si>
    <t>617-618</t>
  </si>
  <si>
    <t>7006498545;7004922524;7006839683</t>
  </si>
  <si>
    <t>Junker, G. P.;Kishk, A. A.;Glisson, A. W.</t>
  </si>
  <si>
    <t>Two port analysis of dielectric resonator antennas excited in TE&lt;inf&gt;01&lt;/inf&gt; mode</t>
  </si>
  <si>
    <t>10.1049/el:19960410</t>
  </si>
  <si>
    <t>2-s2.0-0030109254</t>
  </si>
  <si>
    <t>['theoretical formulations', 'measured results', 'measured gain', 'good agreement', 'experimentally investigated', '4 %,']</t>
  </si>
  <si>
    <t>Antenna arrays | Dielectric resonators</t>
  </si>
  <si>
    <t>The radiation from a two-element endfire dielectric resonator antenna array has been experimentally investigated and compared with theoretical formulations. The measured gain of the array is 4.6, which is 35% higher than the gain of a single element DRA. The measured impedance bandwidth is 11.4%, which is 0.7% lower than the bandwidth of the single element DRA. Good agreement has been observed between the predicted and measured results.</t>
  </si>
  <si>
    <t>618-619</t>
  </si>
  <si>
    <t>Two-element endfire dielectric resonator antenna array</t>
  </si>
  <si>
    <t>10.1049/el:19960413</t>
  </si>
  <si>
    <t>2-s2.0-3242868115</t>
  </si>
  <si>
    <t>['œ ±-', 'unlike plants', 'thylakoid membranes', 'sulfolipid gene', 'sulfolipid biosynthesis', 'sulfolipid acts', 'sulfolipid 6', 'slight increase', 'seems unlikely', 'reduced growth', 'photosystem ii', 'oxygenic photosynthesis', 'genes involved', 'extensive analysis', 'essential constituent', 'anoxygenic due', 'anionic phospholipids']</t>
  </si>
  <si>
    <t>The sulfolipid 6-sulfo-Œ±-D-quinovosyldiacylglycerol is associated with the thylakoid membranes of many photosynthetic organisms. Previously, genes involved in sulfolipid biosynthesis have been characterized only in the purple bacterium Rhodobacter sphaeroides. Unlike plants and cyanobacteria, photosynthesis in this bacterium is anoxygenic due to the lack of a water splitting photosystem II. To test the function of sulfolipid in an organism with oxygenic photosynthesis, we isolated and inactivated a sulfolipid gene of the cyanobacterium Synechococcus sp. PCC7942. Extensive analysis of the sulfolipid-deficient null mutant revealed subtle changes in photosynthesis related biochemistry of O2. In addition, a slight increase in the variable room temperature chlorophyll fluorescence yield was observed. Regardless of these changes, it seems unlikely that sulfolipid is an essential constituent of a functional competent water oxidase or the core antenna complex of photosystem II. However, reduced growth of the mutant under phosphate- limiting conditions supports the hypothesis that sulfolipid acts as a surrogate for anionic phospholipids under phosphate-limiting growth conditions.</t>
  </si>
  <si>
    <t>7501-7507</t>
  </si>
  <si>
    <t>60072211;60011604;60000762;60011604;60072211</t>
  </si>
  <si>
    <t>6701863502;7004000645;7004575397;56216930900;16680664800</t>
  </si>
  <si>
    <t>G√ºler, Sinan;Seeliger, Angela;H√§rtel, Heiko;Renger, Gernot;Benning, Christoph</t>
  </si>
  <si>
    <t>Institut f√ºr Genbiologische Forschung Berlin GmbH;Technical University of Berlin;Humboldt-Universit√§t zu Berlin</t>
  </si>
  <si>
    <t>60072211;60011604;60000762</t>
  </si>
  <si>
    <t>G√ºler S.</t>
  </si>
  <si>
    <t>A null mutant of Synechococcus sp. PCC7942 deficient in the sulfolipid sulfoquinovosyl diacylglycerol</t>
  </si>
  <si>
    <t>10.1074/jbc.271.13.7501</t>
  </si>
  <si>
    <t>2-s2.0-0029868981</t>
  </si>
  <si>
    <t>['source frequency', 'radiation efficiency', 'radiation characteristics', 'plasma medium', 'planar array', 'great extent', 'free space', 'expressions involve', 'electroacoustic modes', 'directive gain', 'antenna array']</t>
  </si>
  <si>
    <t>An analysis has been made to create a 2 √ó 2 element planar array of microstrip circular patch antenna in plasma medium. The far-zone field expressions for electromagnetic and electroacoustic modes have been obtained using linearized hydrodynamic theory and vector wave function technique. These expressions involve an additional term taking into account the effect of plasma on the antenna array and are derived by considering the approriate geometrical configuration of the array. The total field patterns are computed and plotted for free space and plasma. The other important antenna parameters like radiation conductance, directive gain and radiation efficiency are computed and plotted for different values plasma-to-source frequency. It is observed that radiation characteristics of a planar array are modified to a great extent in the presence of plasma.</t>
  </si>
  <si>
    <t>82-88</t>
  </si>
  <si>
    <t>60070212;60070212</t>
  </si>
  <si>
    <t>57199778796;14521383400</t>
  </si>
  <si>
    <t>Singh, Birendra;Pburush, P. K.S.</t>
  </si>
  <si>
    <t>Agra</t>
  </si>
  <si>
    <t>Institute of Basic Sciences Agra</t>
  </si>
  <si>
    <t>Singh B.</t>
  </si>
  <si>
    <t>Analysis of a 2 √ó 2 element planar array of circular patch microstrip antenna in plasma medium</t>
  </si>
  <si>
    <t>2-s2.0-0007379907</t>
  </si>
  <si>
    <t>['ultrathin sections', 'quasilinear dependence', 'migration model', 'measured bacteriochlorophyll', 'intact cells', 'different cultures', 'data predict', 'chlorosome size', 'chlorosomal antenna']</t>
  </si>
  <si>
    <t>Bacterial photosynthesis | Chlorosome | Excitation energy transfer | Green bacteria | Light-harvesting antenna</t>
  </si>
  <si>
    <t>Using picosecond fluorescence spectroscopy, we demonstrated antenna size dependent exciton dynamics in chlorosomal antenna, measured for intact cells of different cultures of the green bacterium Chloroflexus aurantiacus with different chlorosomal antenna size determined by electron microscopic examination of ultrathin sections of the cells. The measured bacteriochlorophyll (BChl) c excitation lifetimes show a quasilinear dependence on chlorosome size as predicted in our model for cylindrical exciton migration within the three-dimensional chlorosomal antenna. The migration model was developed for the proposed exciton model of chlorosomal BChl c aggregation. The data predict the time constant values for excitation energy transfer between BChl c aggregates as web as to BChl a of the baseplate.</t>
  </si>
  <si>
    <t>FEBS Letters</t>
  </si>
  <si>
    <t>60007457;106793712;60007457;60007457;106793712</t>
  </si>
  <si>
    <t>7003830809;7005109792;7004238663;7004150114;6701855945</t>
  </si>
  <si>
    <t>Fetisova, Zoya;Freiberg, Arvi;Novoderezhkin, Vladimir;Taisova, Alexandra;Timpmann, Kiu</t>
  </si>
  <si>
    <t>Russian Federation;Estonia</t>
  </si>
  <si>
    <t>Moscow;Tartu</t>
  </si>
  <si>
    <t>Lomonosov Moscow State University;Estonian Acad Sci</t>
  </si>
  <si>
    <t>60007457;106793712</t>
  </si>
  <si>
    <t>Antenna size dependent exciton dynamics in the chlorosomal antenna of the green bacterium Chloroflexus aurantiacus</t>
  </si>
  <si>
    <t>10.1016/0014-5793(96)00164-0</t>
  </si>
  <si>
    <t>2-s2.0-0029917162</t>
  </si>
  <si>
    <t>['wg functions', 'wg activity', 'thereby generates', 'studied using', 'recessive loss', 'present evidence', 'null allele', 'loci subjects', 'larval functions', 'larval development', 'genetic properties', 'genetic definition', 'gene encodes', 'function component', 'drosophila wingless', 'dorsal first', 'complex pattern', 'adult structures']</t>
  </si>
  <si>
    <t>The Drosophila wingless (wg) gene encodes a secreted signaling protein that is required for many separate patterning events in both embryonic and larval development. wg functions in the development of the adult structures have been studied using the conditional mutant wg(ts) and also using regulatory mutations of wg that reduce larval functions. Here we present evidence that Sternopleural (Sp) is another regulatory allele of wg that affects a subset of larval functions. Sp has both a recessive loss-of- function component and a gain-of-function component. The loss-of- function component reflects a reduction of wg activity in the notum and in the antenna. The gain-of-function component apparently leads to ectopic wg activity in the dorsal first and second leg disc and thereby generates the dominant Sp phenotype. Sp and other wg alleles show a complex pattern of complementation. We present evidence that these genetic properties are due to transvection. These results have implications for the genetic definition of a null allele at loci subjects to transvection.</t>
  </si>
  <si>
    <t>Genetics</t>
  </si>
  <si>
    <t>60007257;60007257</t>
  </si>
  <si>
    <t>7202985679;7407660827</t>
  </si>
  <si>
    <t>Neumann, Carl J.;Cohen, Stephen M.</t>
  </si>
  <si>
    <t>Heidelberg</t>
  </si>
  <si>
    <t>European Molecular Biology Laboratory Heidelberg</t>
  </si>
  <si>
    <t>Neumann C.</t>
  </si>
  <si>
    <t>Sternopleural is a regulatory mutation of wingless with both dominant and recessive effects on larval development of Drosophila melanogaster</t>
  </si>
  <si>
    <t>2-s2.0-0029919640</t>
  </si>
  <si>
    <t>['wave spectrum', 'results demonstrate', 'phaedrus tokamak', 'direct heating', 'current drive', 'crucial role', 'conducting plates', 'calculated numerically', 'antenna impedance', 'analysis proves', 'alfven waves', 'alfven heating', 'additional modes']</t>
  </si>
  <si>
    <t>In recent experiments carried out on the Phaedrus tokamak, the conducting plates that protect both sides of a poloidal antenna set have been replaced by non-conducting boron nitride plates. With this modification, direct heating and current drive by Alfven waves were demonstrated. An analysis proves that elimination of poloidal conducting protectors plays a crucial role in antenna performance improvement. The effect of the conducting side limiters on the wave spectrum and antenna impedance is calculated numerically for a cylindrical plasma column and model antenna current. The results demonstrate that conducting side limiters cause the excitation of additional modes that are deleterious for the Alfven heating and current drive scheme.</t>
  </si>
  <si>
    <t>503-508</t>
  </si>
  <si>
    <t>60008088;60008088;60008088</t>
  </si>
  <si>
    <t>6602776810;56238086800;22947030900</t>
  </si>
  <si>
    <t>Ruchko, L. F.;Andrade, M. C.R.;Galvao, R. M.O.</t>
  </si>
  <si>
    <t>Ruchko L.F.</t>
  </si>
  <si>
    <t>Influence of conducting side limiters on the excitation of Alfven waves in tokamak plasmas</t>
  </si>
  <si>
    <t>10.1088/0029-5515/36/4/I09</t>
  </si>
  <si>
    <t>2-s2.0-0030113741</t>
  </si>
  <si>
    <t>['stacked stripline', 'ssl antennas', 'power level', 'operate without', 'new type', 'magnitude less', 'launching waves', 'impurity production', 'faraday shield', 'comparison tests', '60 kw']</t>
  </si>
  <si>
    <t>A new type of antenna for launching waves in the ion cyclotron frequency range in toroidal plasma devices has been developed and tested in the Phaedrus-T tokamak. This antenna, a stacked stripline (SSL), generates a radiofrequency (RF) magnetic field similar to that of a conventional strap antenna but develops voltages 2 orders of magnitude less, and can operate without a Faraday shield. In comparison tests with a conventional strap antenna at a power level of 60 kW, the RF induced density rise and the impurity production (as indicated by soft X ray and loop voltage increases) were reduced by a factor of 3. In addition, it was demonstrated that capacitive loading effects were reduced or eliminated in comparison with those observed on a conventional strap antenna operated without a Faraday shield, and in the operation of a pair of SSL antennas at 90¬∞ phase small current drive effects were observed.</t>
  </si>
  <si>
    <t>421-433</t>
  </si>
  <si>
    <t>60032179;60032179;60032179;60024266;60024266;60024266</t>
  </si>
  <si>
    <t>7007030753;7003819700;6508325899;7402222174;6603612527;7202841146</t>
  </si>
  <si>
    <t>Probert, P. H.;Oliva, S. P.;Winz, G. R.;Hoffman, D. J.;Caughman, J. B.O.;Gardner, W. L.</t>
  </si>
  <si>
    <t>Madison;Oak Ridge</t>
  </si>
  <si>
    <t>University of Wisconsin-Madison;Oak Ridge National Laboratory</t>
  </si>
  <si>
    <t>60032179;60024266</t>
  </si>
  <si>
    <t>Probert P.</t>
  </si>
  <si>
    <t>Design and initial tests of a low voltage stacked stripline fast wave launcher in the Phaedrus-T tokamak</t>
  </si>
  <si>
    <t>10.1088/0029-5515/36/4/I02</t>
  </si>
  <si>
    <t>2-s2.0-0030113914</t>
  </si>
  <si>
    <t>['use arrays', 'single dipole', 'parallel dipoles', 'numerical calculations', 'equispaced array', 'electromagnetic interaction']</t>
  </si>
  <si>
    <t>The ultimate gain values for an equispaced array of parallel dipoles are obtained. The investigation is based on an approach that accounts for both system heat losses and the electromagnetic interaction of the dipoles. The results of the numerical calculations for a single dipole and for a dipole array indicate that it is expedient to use arrays with optimal current distributions.</t>
  </si>
  <si>
    <t>396-399</t>
  </si>
  <si>
    <t>6505774093;7006461984;6603894580</t>
  </si>
  <si>
    <t>Paatashvili, L. A.;Polishchuk, I. M.;Shvaiko, I. G.</t>
  </si>
  <si>
    <t>Paatashvili L.</t>
  </si>
  <si>
    <t>The ultimate gain values for an equispaced array of parallel dipoles</t>
  </si>
  <si>
    <t>2-s2.0-0030114032</t>
  </si>
  <si>
    <t>['wave reflections', 'radiating system', 'computation time', 'calculation accuracy']</t>
  </si>
  <si>
    <t>Details of the application of the ray tracing method (based on the ray optics approximation) to the analysis of the influence of curvilinear dielectric structures on the space radiation patterns of antennas having large electric dimensions are considered. The influence of wave reflections from the wall on characteristics of the radiating system is taken into account. Estimations are given for the calculation accuracy and computation time.</t>
  </si>
  <si>
    <t>383-387</t>
  </si>
  <si>
    <t>60106724;60106724</t>
  </si>
  <si>
    <t>6602862694;6506952743</t>
  </si>
  <si>
    <t>Kolosov, Yu A.;Levkov, F. E.</t>
  </si>
  <si>
    <t>Zhukovskiy</t>
  </si>
  <si>
    <t>V. Tikhomirov Scientific Research Institute of Instrument Design</t>
  </si>
  <si>
    <t>Kolosov Y.</t>
  </si>
  <si>
    <t>Details of the application of the ray tracing method to the analysis of the influence of curvilinear dielectric structures on radiation characteristics in narrow-beam antennas</t>
  </si>
  <si>
    <t>2-s2.0-0030114203</t>
  </si>
  <si>
    <t>['tv reception', 'television industry', 'technology called', 'successful partnership', 'satellite television', 'imaginative ways']</t>
  </si>
  <si>
    <t>Orbit Advanced Technologies of Israel is commercializing military telemetry and tracking technology originally developed to lock signals onto planes, missiles and satellites. The company's strategy is to apply the technology to the television industry in a variety of imaginative ways. One particular project is a system that will permit the viewing of satellite television on airplanes. The technology called the TVRO (TV Reception Only) AL-7200 will be based on a successful partnership with EMS of Atlanta in a NASA remote learning project.</t>
  </si>
  <si>
    <t>Satellite Communications</t>
  </si>
  <si>
    <t>Chamish, Barry</t>
  </si>
  <si>
    <t>Chamish B.</t>
  </si>
  <si>
    <t>Taking DBS with you on the road, on the water or in the air</t>
  </si>
  <si>
    <t>2-s2.0-0030114246</t>
  </si>
  <si>
    <t>['shinned hawk', 'radio noise', 'radiation signature', 'population corresponds', 'noise radiation', 'geographic concentration', 'economic type', 'bigger study']</t>
  </si>
  <si>
    <t>A work was conducted, using radio telemetry, to locate a migrating, radio-tagged, sharp-shinned hawk. The hawk was monitored through the noise radiation it created. The hawk was found. During this study, it was found that the concentration of population corresponds with areas of increased noise temperature. Through this study, a bigger study was planned. The study would involved the relationship between a place's radiation signature and its other attributes, such as economic type, population, geographic concentration. The method of radio sociology would be used to track the sources of radio noise.</t>
  </si>
  <si>
    <t>Swenson, George W.</t>
  </si>
  <si>
    <t>Swenson G.</t>
  </si>
  <si>
    <t>Radio sociology</t>
  </si>
  <si>
    <t>10.1109/74.500231</t>
  </si>
  <si>
    <t>2-s2.0-0030121228</t>
  </si>
  <si>
    <t>60031159-112494366-60025038-112725341-112496858-100791747-60019269-60000251-112496305;60031159-60000251;60031159-60011373-112495810-112496453-112495372-112494766</t>
  </si>
  <si>
    <t>7003941584;7201410626;7004467474</t>
  </si>
  <si>
    <t>Roederer, A. G.;Jensen, N. E.;Crone, G. A.E.</t>
  </si>
  <si>
    <t>Netherlands;United States;France;Denmark;United States;France;;;;;;;France;France</t>
  </si>
  <si>
    <t>Noordwijk aan Zee;Berkeley;Puteaux;Lyngby;New York;Paris;;;;;;;Paris;Paris</t>
  </si>
  <si>
    <t>ESTEC - European Space Research and Technology Centre;University of California, Berkeley;Thales Group;Danmarks Tekniske Universitet;IEEE;Universite Paris;14-Nation European Space Agency;Antennas and Propagation Section;Europ. Communities COST 245 Project;Electromagnetics Institute of TUD;Electromagnetics Division;Syst. Eng. and Programmatics Dept;Ecl. Sup. d'Electricit√©;Ecl. Spec. de Mecan. et d'Elec.</t>
  </si>
  <si>
    <t>60031159;60025038;60019269;60011373;60000251;112725341;112496858;112496453;112496305;112495810;112495372;112494766;112494366;100791747</t>
  </si>
  <si>
    <t>Roederer A.G.</t>
  </si>
  <si>
    <t>Some European satellite-antenna developments and trends</t>
  </si>
  <si>
    <t>10.1109/74.500228</t>
  </si>
  <si>
    <t>2-s2.0-0030123502</t>
  </si>
  <si>
    <t>['well known', 'small reflectors', 'septum polarizers', 'routinely manufactured', 'recent advances', 'plate feeds', 'matching techniques', 'many years', 'excellent agreement', 'corrugated horns', 'complex structures', 'circular horns']</t>
  </si>
  <si>
    <t>The use of mode-matching techniques to analyse the performance of circular horns, particularly corrugated horns, has been well known for many years. The method is now mature and robust and horns are routinely manufactured by many companies using this technique. Recent advances in the theory have allowed the technique to be applied to more complex structures as varied as septum polarizers and small reflectors with splash-plate feeds. Comparison with measurement has shown the same excellent agreement as has been obtained with corrugated horns.</t>
  </si>
  <si>
    <t>23-25</t>
  </si>
  <si>
    <t>0960667X</t>
  </si>
  <si>
    <t>Microwave Engineering Europe</t>
  </si>
  <si>
    <t>100891746;100891746</t>
  </si>
  <si>
    <t>7201517413;7003852396</t>
  </si>
  <si>
    <t>Foster, Pat;Tun, Soe Min</t>
  </si>
  <si>
    <t>Adelaide</t>
  </si>
  <si>
    <t>Antenna Software</t>
  </si>
  <si>
    <t>Foster P.</t>
  </si>
  <si>
    <t>Modelling waveguide components using mode-matching techniques</t>
  </si>
  <si>
    <t>2-s2.0-0030124864</t>
  </si>
  <si>
    <t>['similar applications', 'several sources', 'sensitive receiver', 'rf filters', 'power transmitter', 'physical layout', 'outgoing signals', 'one toward', 'noise generated', 'limited resource', 'intended receiver', 'filters serve', 'filter design', 'essential components', 'electromagnetic spectrum', 'causing interference']</t>
  </si>
  <si>
    <t>RF filters are essential components in radio communication systems, enabling many users to share a limited resource: the electromagnetic spectrum. Filters reduce interference by keeping out-of-band signals arriving at an antenna from reaching and interfering with a sensitive receiver, and conversely, by preventing distortion products and noise generated by a high-power transmitter from being radiated and causing interference to others. Filters serve as diplexers and multiplexers to separate frequency bands received by the same antenna, channelling each one toward the intended receiver, and conversely, to combine the outgoing signals from several sources for transmission through the same antenna. In selecting a filter design for any of these or similar applications, one must take into consideration several conflicting requirements, electrical, mechanical, and cost. One must also be responsive to unique customer requirements, such as physical layout of other equipment.</t>
  </si>
  <si>
    <t>Young, Leo</t>
  </si>
  <si>
    <t>Wolverhampton</t>
  </si>
  <si>
    <t>Filtronic Comtek</t>
  </si>
  <si>
    <t>Young L.</t>
  </si>
  <si>
    <t>RF filters for mobile communication base stations</t>
  </si>
  <si>
    <t>2-s2.0-0030124938</t>
  </si>
  <si>
    <t>['tolerance requirements', 'square patch', 'paper provides', 'mode along', 'located along', 'linear polarizations', 'impedance match', 'h plane', 'fed perfectly', 'eliminate excitation', 'diagonal planes', 'cross polarization']</t>
  </si>
  <si>
    <t>Normally, a rectangular patch along the centerline of the H plane is fed. This is done to eliminate excitation of the patch in a mode along other axis. The second mode radiates cross polarization. This paper provides the tolerance requirements, given the cross polarization. The rectangular microstrip patch radiates its peak cross polarization in the diagonal planes, even when the antenna is fed perfectly. This cross polarization is low. When the feed is located along the centerline of the H plane of the patch, the impedance match to the mode is poor, and the antenna does radiate significant power at boresight to the patch. Often, a square patch is designed so that orthogonal-linear polarizations can be radiated using two feeds and thereby, the cross-polarization level would rise.</t>
  </si>
  <si>
    <t>56-58</t>
  </si>
  <si>
    <t>57203293862;56212355200</t>
  </si>
  <si>
    <t>Mishra, R. K.;Milligan, T.</t>
  </si>
  <si>
    <t>Mishra R.</t>
  </si>
  <si>
    <t>Cross-polarization tolerance requirements of square microstrip patches</t>
  </si>
  <si>
    <t>10.1109/74.500233</t>
  </si>
  <si>
    <t>2-s2.0-0030125159</t>
  </si>
  <si>
    <t>['array antennas']</t>
  </si>
  <si>
    <t>A new optical processor for multibeam microwave transmitting array antennas is proposed by using a spatial optical processing approach. The system is based on the generation of overlapping multiple beams. A two beam experimental optical processor for producing RF signals with different phase distributions and with feeds to array antennas is demonstrated.</t>
  </si>
  <si>
    <t>822-824</t>
  </si>
  <si>
    <t>60001271;60001271;60001271;60001271</t>
  </si>
  <si>
    <t>54681084200;35465779800;7103322075;7102618328</t>
  </si>
  <si>
    <t>Ji, Y.;Inagaki, K.;Miura, R.;Karasawa, Y.</t>
  </si>
  <si>
    <t>Ji Y.</t>
  </si>
  <si>
    <t>Optical processor for multibeam microwave array antennas</t>
  </si>
  <si>
    <t>10.1049/el:19960566</t>
  </si>
  <si>
    <t>2-s2.0-0030125402</t>
  </si>
  <si>
    <t>48-51</t>
  </si>
  <si>
    <t>Wait J.</t>
  </si>
  <si>
    <t>On the PML concept: A view from the outside</t>
  </si>
  <si>
    <t>10.1109/74.500232</t>
  </si>
  <si>
    <t>2-s2.0-0030125483</t>
  </si>
  <si>
    <t>['two carriers', 'test measurements', 'single branch', 'significant benefits', 'signal selection', 'results show', 'nearly sufficient', 'mrc ),', 'indoor environment', 'egc ).', 'diversity techniques', 'diversity gain', 'diversity advantage', 'dimensional ray', 'antenna spacings', 'analytical model', 'adopted approach', 'adequately processed', '1800 mhz', '10 mhz', '1 œª']</t>
  </si>
  <si>
    <t>In this paper, the performance of space and frequency diversity techniques at 1800 MHz in an indoor environment are investigated. Three linear signal combining techniques are considered: signal selection (SEL), maximal ratio combining (MRC), and equal gain combining (EGC). The computations of received fading envelopes are performed by means of an analytical model, based on a three-dimensional ray-tracing (RT)/uniform theory of diffraction (UTD) technique; the reliability of the adopted approach is confirmed by comparison with some test measurements. The electromagnetic field components are adequately processed to obtain the single branch and combined signal envelope. The results show the very significant benefits that can be achieved both in terms of diversity gain and diversity advantage for both diversity techniques. Antenna spacings of about 0.75-1 Œª are nearly sufficient for achieving optimum performance, whereas frequency separation on the order of 10 MHz is needed for sufficiently decorrelated transmission on the two carriers.</t>
  </si>
  <si>
    <t>411-419</t>
  </si>
  <si>
    <t>60000251-60027509-60028218-60013738-60031159;60000251-60028218-101435562-112494750;60000251-60038102-60017293-112496657;60000251-60038102-60028218</t>
  </si>
  <si>
    <t>7102210554;6701720057;7004642576;7102592017</t>
  </si>
  <si>
    <t>Corazza, Giovanni Emanuele;Degli-Esposti, Vittorio;Frullone, Mario;Riva, Guido</t>
  </si>
  <si>
    <t>Italy;Netherlands;Italy;Italy;Italy;Canada;United States;Italy;;Italy</t>
  </si>
  <si>
    <t>Rome;Noordwijk aan Zee;Bologna;Rome;Naples;Cambridge;New York;;;Milan</t>
  </si>
  <si>
    <t>Fondazione Ugo Bordoni;ESTEC - European Space Research and Technology Centre;Alma Mater Studiorum Universit√† di Bologna;Universit√† degli Studi di Roma "Tor Vergata";Universit√† degli Studi di Napoli Federico II;COM DEV Ltd;IEEE;Ital. Assoc. Elec. Electronics E.;European COST 231 Program;Res. Dept. Siemens Telecomunicazioni</t>
  </si>
  <si>
    <t>60038102;60031159;60028218;60027509;60017293;60013738;60000251;112496657;112494750;101435562</t>
  </si>
  <si>
    <t>Corazza G.E.</t>
  </si>
  <si>
    <t>A characterization of indoor space and frequency diversity by ray-tracing modeling</t>
  </si>
  <si>
    <t>S0733871696025243</t>
  </si>
  <si>
    <t>10.1109/49.490226</t>
  </si>
  <si>
    <t>2-s2.0-0030125706</t>
  </si>
  <si>
    <t>['thunderstorm season', 'radome must', 'pulse equipment', 'potentially dangerous', 'one expects', 'hazardous weather', 'greatly improves', 'great care', 'digital radars', 'business aircraft']</t>
  </si>
  <si>
    <t>Some radar experts estimates that as many as one-half of all radar problems involve radome malfunctions. The only analog part remaining in most digital radars for business aircraft is the magnetron, which greatly improves the reliability of pulse equipment. However, if one expects to all the hazardous weather during the thunderstorm season, the radome must be tested, maintained and repaired with great care. Otherwise, one risks entering the all-weather flying arena at a serious, if not potentially dangerous, disadvantages.</t>
  </si>
  <si>
    <t>Business and Commercial Aviation</t>
  </si>
  <si>
    <t>George, Fred</t>
  </si>
  <si>
    <t>George F.</t>
  </si>
  <si>
    <t>Radar performance versus radome condition</t>
  </si>
  <si>
    <t>2-s2.0-0030125857</t>
  </si>
  <si>
    <t>['œä ].', 'statistical analysis', 'spatial characteristics', 'spatial characteristic', 'results obtained', 'quite different', 'intermodulation products', 'intermodulation frequency', 'instantaneous values', 'francis group', 'active array']</t>
  </si>
  <si>
    <t>Analysis of the spatial characteristic of a receiving intermodulation channel of an active array (a pattern at intermodulation frequency) has been carried out. The directions of the intermodulation frequency pattern beam and the conditions of its existence have been determined. It has been shown that the spatial characteristics of the main and intermodulation receiving channel may be quite different. The existence of the intermodulation pattern beam may be the cause of a decrease in receiver interference immunity. A statistical analysis of intermodulation products at the active receiving array output shows that the instantaneous values of these products do not correlate when the array input consists of two monochromatic signals with independent random phases distributed uniformly at the interval [-œÄ, œÄ]. The intermodulation product phases are correlated random values distributed uniformly at the same interval. The results obtained can be used during optimization or adaptation of an active receiving array according to signal/interference ratio maximum or similar, as well as an interference immunity analysis of such an array. ¬© 1996 Taylor &amp; Francis Group, LLC.</t>
  </si>
  <si>
    <t>595-602</t>
  </si>
  <si>
    <t>Loyka, S. L.</t>
  </si>
  <si>
    <t>Belarus</t>
  </si>
  <si>
    <t>Minsk</t>
  </si>
  <si>
    <t>Belarusian State University of Informatics and Radioelectronics</t>
  </si>
  <si>
    <t>Loyka S.L.</t>
  </si>
  <si>
    <t>Characteristics of a receiving intermodulation channel of active array antennas</t>
  </si>
  <si>
    <t>10.1080/002072196137219</t>
  </si>
  <si>
    <t>2-s2.0-0030126331</t>
  </si>
  <si>
    <t>['system performance', 'optimized directions', 'normally caused', 'minimize procedures', 'extensive tests', 'conversion technique', 'automatically adjust', 'airframe structures', 'active search']</t>
  </si>
  <si>
    <t>A phase controlled antenna system has been constructed for aircraft EW purposes. With only two radiating elements conventionally installed on top of the fuselage, the system is capable of introducing a 30 dB radiation pattern minimum to desired or optimized directions. The system uses computer controlled parallel down conversion technique, which gives the freedom to automatically adjust for any anomalies in the respective individual element patterns, normally caused by the airframe structures. The same computer can be used for active search-and-minimize procedures. Extensive tests have been performed with an F-18 scale model to verify the system performance.</t>
  </si>
  <si>
    <t>112494332-100338347-60103653-60033191-112494344-60000251;112494332;112494332</t>
  </si>
  <si>
    <t>7005966238;57213288537;7003823559</t>
  </si>
  <si>
    <t>Eskelinen, P.;Piisil√§, M.;Laaksonen, R.</t>
  </si>
  <si>
    <t>Finland;Finland;United States;;;Finland</t>
  </si>
  <si>
    <t>Espoo;Espoo;New York;;;Kotka</t>
  </si>
  <si>
    <t>Aalto University;VTT Technical Research Centre of Finland;IEEE;National Board of Aviation;Kotka Institute of Technology;Kotka Inst of Technology</t>
  </si>
  <si>
    <t>60103653;60033191;60000251;112494344;112494332;100338347</t>
  </si>
  <si>
    <t>A phase controlled antenna system for anti-jamming purposes</t>
  </si>
  <si>
    <t>10.1109/62.490218</t>
  </si>
  <si>
    <t>2-s2.0-0030126395</t>
  </si>
  <si>
    <t>['unknown parameters', 'uncalibrated array', 'steering vectors', 'rao bound', 'proposed algorithm', 'local minimum', 'iterative algorithm', 'crb ).', 'cost function']</t>
  </si>
  <si>
    <t>The problem of estimating the steering vectors of an uncalibrated array is considered. We identify a cost function whose minimizer is a statistically consistent estimate of the unknown parameters. Next, we present an iterative algorithm for finding a local minimum of that cost function. The proposed algorithm is guaranteed to converge. The performance of the algorithm is compared with the Cramer-Rao bound (CRB).</t>
  </si>
  <si>
    <t>1024-1027</t>
  </si>
  <si>
    <t>1053587X</t>
  </si>
  <si>
    <t>IEEE Transactions on Signal Processing</t>
  </si>
  <si>
    <t>60005681;60005681</t>
  </si>
  <si>
    <t>`Almost blind' steering vector estimation using second-order moments</t>
  </si>
  <si>
    <t>10.1109/78.492562</t>
  </si>
  <si>
    <t>2-s2.0-0030126739</t>
  </si>
  <si>
    <t>['uniform plasma', 'unfortunately linked', 'traps generated', 'thin oxide', 'subsequent fowler', 'safely protect', 'resultant plasma', 'reproducible variation', 'quantitative model', 'protection diode', 'processing may', 'plasma etching', 'plasma charging', 'plasma acting', 'p substrate', 'oxide thickness', 'oxide regardless', 'modelled essentially', 'judicious use', 'ion density', 'induced damage', 'greatly exacerbated', 'generally act', 'gate oxide', 'forward biased', 'forming gas', 'etch time', 'etch rate', 'electron temperature', 'electrical stress', 'easily analyse', 'driver circuit', 'die rather', 'device geometry', 'damage produced', 'current source', 'cmos circuits', 'charging current', 'although annealing', 'acceptable level']</t>
  </si>
  <si>
    <t>Plasma processes cause current to flow through the thin oxide and the resultant plasma-induced damage can be simulated and modelled as damage produced by constant-current (or voltage) electrical stress. Plasma processing causes MOSFET parameter degradation, from which one can deduce the plasma charging current. Since the scattering of post-damage device parameters is due to a reproducible variation of stress current across the wafer, one can easily analyse the effect of device geometry on damage by comparing test structures in the same die rather than the averages over a wafer. We have developed a quantitative model for thin oxide plasma charging damage by examining the oxide thickness dependence of the charging current. The model successfully predicts the oxide thickness dependence of plasma charging. It is shown that plasma acting on a very thin oxide during processing may be modelled essentially as a current source. Thus the damage will not be greatly exacerbated as the oxide thickness is further reduced in the future. Although annealing in forming gas can passivate the traps generated during plasma etching, subsequent Fowler-Nordheim stressing causes more traps to be generated in these devices than in devices that have not been through plasma etching. The protection diode should be forward biased during processing to safely protect the gate oxide. In CMOS circuits, the drains of the driver circuit can generally act as adequate protection diodes for the oxide regardless of N or P substrate and the polarity of the plasma charging current. The plasma stress current can be reduced by reducing the ion density, which is unfortunately linked to the etch rate or directionality, or by reducing the electron temperature. Maintaining a very uniform plasma over the surface of the wafer, reducing the plasma charging current during the over-etch time and judicious use of protection diode and antenna design rules will reduce plasma damage to an acceptable level for ULSI production even for very thin gate oxides.</t>
  </si>
  <si>
    <t>463-473</t>
  </si>
  <si>
    <t>60121438-60024590;60121438</t>
  </si>
  <si>
    <t>7404012153;35594318600</t>
  </si>
  <si>
    <t>Shin, H. C.;Hu, Chenming</t>
  </si>
  <si>
    <t>Berkeley;Schaumburg</t>
  </si>
  <si>
    <t>University of California, Berkeley;Motorola</t>
  </si>
  <si>
    <t>60121438;60024590</t>
  </si>
  <si>
    <t>Shin H.</t>
  </si>
  <si>
    <t>Thin gate oxide damage due to plasma processing</t>
  </si>
  <si>
    <t>10.1088/0268-1242/11/4/002</t>
  </si>
  <si>
    <t>2-s2.0-0030127369</t>
  </si>
  <si>
    <t>['using itc', 'possible pitfalls', 'likelihood function', 'correct form', 'correct derivation', 'briefly considered']</t>
  </si>
  <si>
    <t>The correct derivation of maximization of the likelihood function is presented, and the correct form of information theoretic criteria (ITC) for the determination of the number of signals in an unknown correlated noise field is shown. The possible pitfalls of using ITC under the circumstances are briefly considered.</t>
  </si>
  <si>
    <t>1030-1032</t>
  </si>
  <si>
    <t>36040796700;7404759001;55188343100</t>
  </si>
  <si>
    <t>Stoica, Petre;Wong, Kon Max;Wu, Qiang</t>
  </si>
  <si>
    <t>Stoica P.</t>
  </si>
  <si>
    <t>On a nonparametric detection method for array signal processing in correlated noise fields</t>
  </si>
  <si>
    <t>10.1109/78.492564</t>
  </si>
  <si>
    <t>2-s2.0-0030127561</t>
  </si>
  <si>
    <t>College of Natural Resources, University of California Berkeley</t>
  </si>
  <si>
    <t>['two stations', 'station analysis', 'significant issue', 'shadowing ).', 'rayleigh fading', 'radio systems', 'radio link', 'power roll', 'multipath fading', 'mean power', 'lognormal shadowing', 'insight gained', 'increased reliability', 'helps mitigate', 'e .,', 'diversity techniques', 'diversity signals', 'determined exactly', 'capture results', 'capture ratio', 'become evident', 'also included', 'accurate approximation']</t>
  </si>
  <si>
    <t>With the growth of wireless personal communications networks and wireless local area networks (WLAN's), the need for increased reliability of the radio link has become evident. The use of diversity techniques, such as dual receiving antennas, helps mitigate the effect of multipath fading in both the inbuilding and land mobile radio environments. A significant issue in the design of such systems is the degree to which correlation between the two or more diversity signals can be tolerated. In this paper, we consider the use of diversity techniques in radio systems that are subject to correlation, Rayleigh fading, lognormal shadowing, and the radio capture effect. In the presence of two simultaneously transmitting stations, the throughput, conditioned on the local-mean power, is determined exactly for the case of a dual diversity receiving station. The insight gained from the two-station analysis is used to develop an accurate approximation for cases with more than two stations. The degree to which correlation can be tolerated without significant performance loss relative to the case of independent diversity signals is quantified, as are the effects of different system parameters (i.e., the capture ratio, power roll-off coefficient, and the amount of shadowing). Furthermore, the relationship between the envelope and power correlation coefficients is presented. An application of the capture results to the slotted ALOHA protocol is also included.</t>
  </si>
  <si>
    <t>449-460</t>
  </si>
  <si>
    <t>60000251-60017366-60022195;60000251-60023256-60030612-60000481</t>
  </si>
  <si>
    <t>7003621244;7102431876</t>
  </si>
  <si>
    <t>LaMaire, Richard O.;Zorzi, Michele</t>
  </si>
  <si>
    <t>United States;Italy;United States;United States;Italy;United States</t>
  </si>
  <si>
    <t>San Diego;Milan;Cambridge;Yorktown Heights;Padua;New York</t>
  </si>
  <si>
    <t>University of California, San Diego;Politecnico di Milano;Massachusetts Institute of Technology;IBM Thomas J. Watson Research Center;Universit√† degli Studi di Padova;IEEE</t>
  </si>
  <si>
    <t>60030612;60023256;60022195;60017366;60000481;60000251</t>
  </si>
  <si>
    <t>LaMaire R.</t>
  </si>
  <si>
    <t>Effect of correlation in diversity systems with Rayleigh fading, shadowing, and power capture</t>
  </si>
  <si>
    <t>S0733871696018987</t>
  </si>
  <si>
    <t>10.1109/49.490230</t>
  </si>
  <si>
    <t>2-s2.0-0030127831</t>
  </si>
  <si>
    <t>Government of Canada</t>
  </si>
  <si>
    <t>CITR</t>
  </si>
  <si>
    <t>['significant effects', 'selected micro', 'offs involved', 'measurements conducted', 'measured performance', 'isdn ).', 'gain variation', 'first assessment', 'diversity approach', 'diversity alternatives', 'cellular architecture', 'branch post', 'atm lan', 'also included', '6 ghz']</t>
  </si>
  <si>
    <t>A first assessment of the applicability and the trade-offs involved in a switched (antenna) diversity approach is presented here as seen in the context of a future indoor wireless network operating in the mm-wavelength radio spectrum targeted to provide radio access to asynchronous transfer mode local area networks (ATM LAN's) and broadband integrated services digital networks (B-ISDN). Measurements conducted at 21.6 GHz are used to examine the gain variation of switched-diversity alternatives in terms of cumulative distribution functions. The performance of a two-branch post-detection code diversity combining scheme under Rayleigh fading conditions is also included for purposes of comparison. The results of our work here confirm the hypothesis that the choice of the employed antenna diversity technique in combination with the selected micro-cellular architecture have significant effects on both the throughput and the measured performance of future radio links.</t>
  </si>
  <si>
    <t>461-467</t>
  </si>
  <si>
    <t>60000251-60017592;60017592-60031155</t>
  </si>
  <si>
    <t>7003888694;6602713535</t>
  </si>
  <si>
    <t>Stamatelos, George M.;Kalivas, Grigorios A.</t>
  </si>
  <si>
    <t>Greece;Canada;United States</t>
  </si>
  <si>
    <t>Rio;Ottawa;New York</t>
  </si>
  <si>
    <t>University of Patras;Carleton University;IEEE</t>
  </si>
  <si>
    <t>60031155;60017592;60000251</t>
  </si>
  <si>
    <t>Stamatelos G.M.</t>
  </si>
  <si>
    <t>Space-diversity issues in the context of a B-ISDN-oriented indoor radio environment</t>
  </si>
  <si>
    <t>S0733871696018963</t>
  </si>
  <si>
    <t>10.1109/49.490231</t>
  </si>
  <si>
    <t>2-s2.0-0030127832</t>
  </si>
  <si>
    <t>['work reported', 'tracing simulations', 'significant influence', 'remote terminals', 'remote terminal', 'radiation patterns', 'paper investigated', 'omnidirectional antenna', 'multipath propagation', 'multipath effects', 'linear polarization', 'impulse responses', 'geometrical optics', 'effective method', 'directive antennas', 'directive antenna', 'delay spreads', 'channel characteristics', 'base stations']</t>
  </si>
  <si>
    <t>In millimeter-wave indoor communications systems, the radiation patterns and polarizations of the antennas at base stations and remote terminals have a significant influence on channel characteristics. The work reported in this paper investigated the effects of the radiation patterns of the antennas at remote terminals on multipath propagation characteristics. These effects were investigated by indoor propagation measurements at 60 GHz conducted in a modern office room and by ray-tracing simulations based on geometrical optics. Multipath channel characteristics are compared in terms of impulse responses and their root-mean-square (rms) delay spreads for an omnidirectional antenna and for three directive antennas with different beam widths. From the results of measurements and ray-tracing simulations, the use of a directive antenna at the remote terminal is demonstrated to be an effective method of reducing the effects of multipath propagation. Further reduction in the multipath effects is found to be achieved by the use of circular polarization instead of linear polarization with the directive antennas.</t>
  </si>
  <si>
    <t>441-447</t>
  </si>
  <si>
    <t>60000251-60092258-60011001-60004835-60001271-100882269-100315567;60032315;60000251-60092258</t>
  </si>
  <si>
    <t>35500411600;35379455900;7101896911</t>
  </si>
  <si>
    <t>Manabe, Takeshi;Miura, Yuko;Ihara, Toshio</t>
  </si>
  <si>
    <t>Japan;Japan;Japan;United States;Japan;United States;Japan;Japan</t>
  </si>
  <si>
    <t>Koganei;Chofu;Kyoto;Boulder;Kyoto;New York;;</t>
  </si>
  <si>
    <t>Ministry of Posts and Telecommunications, Japan;The University of Electro-Communications;Kyoto University;Institute for Telecommunication Sciences;Advanced Telecommunications Research Institute International (ATR);IEEE;Inst. Electronics;Physical Society of</t>
  </si>
  <si>
    <t>60092258;60032315;60011001;60004835;60001271;60000251;100882269;100315567</t>
  </si>
  <si>
    <t>Manabe T.</t>
  </si>
  <si>
    <t>Effects of antenna directivity and polarization on indoor multipath propagation characteristics at 60 GHz</t>
  </si>
  <si>
    <t>S073387169602159X</t>
  </si>
  <si>
    <t>10.1109/49.490229</t>
  </si>
  <si>
    <t>2-s2.0-0030128075</t>
  </si>
  <si>
    <t>['tie laser', 'switched bow', 'pulse energies', 'peak powers', 'optical pulses', 'near diffraction', 'multicontact q', '7 w', '58 nj']</t>
  </si>
  <si>
    <t>Picosecond optical pulse amplification along with spatial mode filtering has been demonstrated, using a tapered traveling wave semiconductor post-amplifier and multicontact Q-switched bow-tie laser. Optical pulses of 13 ps duration were generated with a single-lobed, near diffraction-limited radiation pattern. Peak powers of 44.7 W, and pulse energies as high as 0.58 nJ were observed.</t>
  </si>
  <si>
    <t>503-505</t>
  </si>
  <si>
    <t>60030480-60020650;60030480-60020650;60030480-60020650;60030480;60030480-60020650</t>
  </si>
  <si>
    <t>57225950634;35395011200;35393808900;6602898993;35394498800</t>
  </si>
  <si>
    <t>Zhu, B.;White, I. H.;Williams, K. A.;Laughton, F. R.;Penty, R. V.</t>
  </si>
  <si>
    <t>Bath;Bristol</t>
  </si>
  <si>
    <t>University of Bath;University of Bristol</t>
  </si>
  <si>
    <t>60030480;60020650</t>
  </si>
  <si>
    <t>Zhu B.</t>
  </si>
  <si>
    <t>High-peak-power picosecond optical pulse generation from Q-switched bow-tie laser with a tapered traveling wave amplifier</t>
  </si>
  <si>
    <t>S1041113596026055</t>
  </si>
  <si>
    <t>10.1109/68.491207</t>
  </si>
  <si>
    <t>2-s2.0-0030128366</t>
  </si>
  <si>
    <t>['uniquely identified', 'steering vectors', 'potentially useful', 'lower bounds', 'derive upper']</t>
  </si>
  <si>
    <t>In this correspondence, we investigate linear dependence of steering vectors for arrays comprising multiple electromagnetic vector sensors. We derive upper and lower bounds for the number of linearly independent steering vectors associated with such arrays. These bounds are potentially useful for determining the number of signals whose directions-of-arrival can be uniquely identified.</t>
  </si>
  <si>
    <t>1036-1039</t>
  </si>
  <si>
    <t>60003196;60003196;60003196</t>
  </si>
  <si>
    <t>7403999605;7403581816;35238156300</t>
  </si>
  <si>
    <t>Tan, Kah Chye;Ho, Kwok Chiang;Nehorai, Arye</t>
  </si>
  <si>
    <t>DSO National Laboratories</t>
  </si>
  <si>
    <t>Tan K.</t>
  </si>
  <si>
    <t>Uniqueness study of measurements obtainable with arrays of electromagnetic vector sensors</t>
  </si>
  <si>
    <t>10.1109/78.492566</t>
  </si>
  <si>
    <t>2-s2.0-0030128466</t>
  </si>
  <si>
    <t>['walls playing', 'various effects', 'two kinds', 'transmission antennas', 'rice distributions', 'propagation characteristics', 'phase behaviors', 'paper reports', 'original data', 'multipath channel', 'measurements obtained', 'major role', 'laval university', 'indoor channel', 'follow log', 'experimental results', 'better understanding', '40 ns', '16 ns']</t>
  </si>
  <si>
    <t>This paper reports on experimental results and their interpretations for an indoor extremely high frequency (EHF) multipath channel. It is intended to help in establishing design guidelines for indoor wireless communications systems using millimeter waves. It deals with measurements obtained for the narrow and wideband indoor radio channels at 37.2 GHz within a typical concrete building at Laval University. Two kinds of transmission antennas, omnidirectional and directional, are used to investigate the propagation characteristics for the indoor channel. Under line-of-sight (LOS) conditions, the distance-power law exponent is found to be lower than the free space condition with walls playing a major role on the sustaining of high level signals. Large- and smallscale variations extracted from the original data are shown to follow log-normal and Rice distributions, respectively. The observed wideband impulse response has delay spread extending over a range up to 40 ns and a maximum root mean square (rms) value of about 16 ns. Both amplitude and phase behaviors of the signals are available for a better understanding of the various effects.</t>
  </si>
  <si>
    <t>431-439</t>
  </si>
  <si>
    <t>60032619-100437603;60000251-60005415</t>
  </si>
  <si>
    <t>6701605939;7006002142</t>
  </si>
  <si>
    <t>Talbi, Larbi;Delisle, Gilles Y.</t>
  </si>
  <si>
    <t>Canada;Canada;United States;Saudi Arabia</t>
  </si>
  <si>
    <t>Quebec;Varennes;New York;Riyadh</t>
  </si>
  <si>
    <t>Universit√© Laval;Centre √ânergie Mat√©riaux T√©l√©communications;IEEE;College of Technology</t>
  </si>
  <si>
    <t>60032619;60005415;60000251;100437603</t>
  </si>
  <si>
    <t>Talbi L.</t>
  </si>
  <si>
    <t>Experimental characterization of EHF multipath indoor radio channels</t>
  </si>
  <si>
    <t>S0733871696019038</t>
  </si>
  <si>
    <t>10.1109/49.490228</t>
  </si>
  <si>
    <t>2-s2.0-0030129092</t>
  </si>
  <si>
    <t>['upper part', 'phase center', 'p antenna', 'minimum values', 'ground reflection', 'distance measurement', 'aperture distribution', 'aircraft landing', '5 db']</t>
  </si>
  <si>
    <t>In this study, an aperture distribution that takes into consideration the ground reflection is optimized in the case where the height of the top of the DMF/P antenna for distance measurement of MLS for aircraft landing is restricted to 3 m. The aperture distribution was evaluated by the minimum values of the electric field intensity at many sampling points around the required coverage area in the presence of ground reflection. Optimization was carried out by maximizing these minimum values using the steepest descent method. This resulted to improved electric field distribution. In the optimized aperture distribution, the phase center of the antenna is shifted to the upper part of the aperture so that the lowest electric field intensity at the lower coverage edge was improved by 6.5 dB.</t>
  </si>
  <si>
    <t>381-387</t>
  </si>
  <si>
    <t>2-s2.0-0030129110</t>
  </si>
  <si>
    <t>['stationary objects', 'several pulses', 'searchable region', 'search capability', 'reduced using', 'range cell', 'pulses required', 'pulses needed', 'pulse radars', 'processes utilize', 'process unit', 'original signal', 'obtain output', 'narrowed ).', 'moving target', 'g .,', 'filter bank', 'computer simulations']</t>
  </si>
  <si>
    <t>For pulse radars, coherent moving target indication processes and discrete Fourier transform-based Doppler filter banks are used to separate moving targets from stationary objects and clutter. These processes utilize the Doppler frequency shift of the moving target. Because the moving target indication processes and Doppler filter bank processes are performed with the pulse repetition period as a unit, several pulses are required to obtain output from the filter bank. If the search radar considered here uses an electronically scanned antenna, the fact that several pulses are required for one steered beam means that search capability is limited (e.g., the searchable region is narrowed). A method is proposed here that uses the quadrature mirror filter with a range cell as the process unit for the Doppler filter process for high-speed target Doppler separation to reduce the number of pulses required for each beam. The quadrature mirror filter is a filter that performs the orthogonal wavelet transform. This original signal can be separated without wasting information in the time frequency domain. Long transmitted pulses are used in computer simulations to show that the number of pulses needed in the Doppler filter bank can be reduced using this method.</t>
  </si>
  <si>
    <t>401-407</t>
  </si>
  <si>
    <t>2-s2.0-0030129111</t>
  </si>
  <si>
    <t>548-556</t>
  </si>
  <si>
    <t>100340532;100340532;100340532;100340532;100340532;100340532</t>
  </si>
  <si>
    <t>Inst. of Space and Aero. Science</t>
  </si>
  <si>
    <t>Surface error measurements of large reflector antennas by phase retrieval holography - an application of extrapolation algorithm</t>
  </si>
  <si>
    <t>2-s2.0-0030129112</t>
  </si>
  <si>
    <t>['relatively linear', 'receiver outputs', 'crlb shows', 'correspondence derives', 'array shape']</t>
  </si>
  <si>
    <t>This correspondence derives the Cramer-Rao lower bound (CRLB) for towed array shape estimation when using the receiver outputs in the presence of a single planewave narrowband source and additive white noise. Both known and unknown source directions are considered. The CRLB shows that accurate array shape estimation is possible only if the array shape is relatively linear and the source direction away from endfire.</t>
  </si>
  <si>
    <t>1033-1036</t>
  </si>
  <si>
    <t>7410172803;56220381700;7005144794</t>
  </si>
  <si>
    <t>Smith, J. J.;Leung, Y. H.;Cantoni, A.</t>
  </si>
  <si>
    <t>Smith J.</t>
  </si>
  <si>
    <t>Cramer-Rao lower bound for towed array shape estimation with a single source</t>
  </si>
  <si>
    <t>10.1109/78.492565</t>
  </si>
  <si>
    <t>2-s2.0-0030129413</t>
  </si>
  <si>
    <t>['yet requires', 'simple limiter', 'rms delays', 'paper utilizes', 'light bch', 'level switched', 'isi ).', 'intersymbol interference', 'frequency offsets', 'free reception', 'feedback section', 'directed second', 'dfe structure', 'dfe ).', 'delay spreads', 'data transfer', 'data rates', 'coherent detection', 'channel isi', 'channel interference', 'cci ),', '200 khz', '20 mb', '150 ns']</t>
  </si>
  <si>
    <t>We simulate the performance of an equalized Gaussian minimum shift keying (GMSK) signal in an indoor radio environment with fading, noise, imperfect carrier recovery, co-channel interference (CCI), and intersymbol interference (ISI). We show that data rates of 20 Mb/s at bit error rates (BER) ‚â§ 10-4 are possible with root mean square (rms) delay spreads up to 25 ns using a simple limiter-discriminator-integrator (LDI) receiver and a (6,4) decision feedback equalizer (DFE). In environments with larger rms delay spreads, coherent detection is required for the same performance. We show that using a decision-directed second-order digital carrier synchronizer with time varying loop filters, frequency offsets up to 200 kHz can be corrected with negligible performance degradation. This paper utilizes a DFE structure which compensates for both modulator and channel ISI, and yet requires no power-intensive multiplication operations in the feedback section. A DFE(8,8) with two-level switched (selection) diversity is shown to allow 20 Mb/s data transfer at BER ‚â§ 10-4 for rms delay spreads under 150 ns, with CCI. A light BCH(26,31) code allows error-free reception of over 90% of packets with rms delay spreads under 150 ns, and up to 70% of packets with rms delays of 150 ns.</t>
  </si>
  <si>
    <t>492-501</t>
  </si>
  <si>
    <t>60000251-60012708-60010449-60026134;60000251-60010449-60030162;60000251-60012708-60000745-60021378-60009253-112495235</t>
  </si>
  <si>
    <t>6506272989;6506880518;7102640968</t>
  </si>
  <si>
    <t>Tellado-Mourelo, Jos√©;Wesel, Ellen Kayata;Cioffi, John M.</t>
  </si>
  <si>
    <t>United States;Spain;United States;United States;United States;United States;United States;United States;</t>
  </si>
  <si>
    <t>New York;Vigo;Murray;Palo Alto;Cupertino;San Jose;Urbana;New York;</t>
  </si>
  <si>
    <t>Columbia University;Universidade de Vigo;Nokia Bell Labs;Stanford University;Apple Computer;IBM Research - Almaden;University of Illinois Urbana-Champaign;IEEE;Amati Communications Corporation</t>
  </si>
  <si>
    <t>60030162;60026134;60021378;60012708;60010449;60009253;60000745;60000251;112495235</t>
  </si>
  <si>
    <t>Tellado-Mourelo J.</t>
  </si>
  <si>
    <t>Adaptive DFE for GMSK in indoor radio channels</t>
  </si>
  <si>
    <t>S0733871696019075</t>
  </si>
  <si>
    <t>10.1109/49.490234</t>
  </si>
  <si>
    <t>2-s2.0-0030129613</t>
  </si>
  <si>
    <t>['system performance', 'rate one', 'noise ratio', 'multipath spread', 'hardware nonlinearities', 'computer simulation', 'compared using', 'combat fading', 'channel estimation', '280 mhz', '250 ns', '21 db', '155 mb']</t>
  </si>
  <si>
    <t>The design and performance of a high data rate modem that transmits asynchronous transfer mode (ATM) packets over indoor radio channels is discussed. A discrete Fourier transform (DFT)-based multicarrier modulation technique is used to mitigate intersymbol interface (ISI) caused by a multipath spread of up to 250 ns. A rate one-half channel code is used to combat fading. Computer simulation is performed to investigate the system performance for five different multipath intensity profiles. The system performance is compared using a differentially coherent scheme and a coherent scheme based on channel estimation. The effects of carrier frequency offset and some of the hardware nonlinearities are discussed. Using various channel codes, an signal-to-noise ratio (SNR) of 14-21 dB is required at an average bit error rate (BER) of 10-5 to transmit a total of 155 Mb/s data over a bandwidth of 280 MHz.</t>
  </si>
  <si>
    <t>469-475</t>
  </si>
  <si>
    <t>60017592-60028174;60017592;60017592</t>
  </si>
  <si>
    <t>7003514470;7003693421;7202300038</t>
  </si>
  <si>
    <t>Chini, Ahmad;El-Tanany, Mohammed S.;Mahmoud, Samy A.</t>
  </si>
  <si>
    <t>Iran;Canada</t>
  </si>
  <si>
    <t>Isfahan;Ottawa</t>
  </si>
  <si>
    <t>Isfahan University of Technology;Carleton University</t>
  </si>
  <si>
    <t>60028174;60017592</t>
  </si>
  <si>
    <t>Chini A.</t>
  </si>
  <si>
    <t>Transmission of high rate ATM packets over indoor radio channels</t>
  </si>
  <si>
    <t>S0733871696019026</t>
  </si>
  <si>
    <t>10.1109/49.490232</t>
  </si>
  <si>
    <t>2-s2.0-0030130243</t>
  </si>
  <si>
    <t>Space and Naval Warfare Systems Command</t>
  </si>
  <si>
    <t>N00039-95-C-0002</t>
  </si>
  <si>
    <t>SPAWAR</t>
  </si>
  <si>
    <t>['unambiguously resolve', 'reverberation field', 'processed coherently', 'initial beamforming', 'explosive sources', 'explosive source', 'estimated shape', 'direct mast', 'direct blast', 'deformed significantly', 'compensated beamformer', 'backlobe rejection', 'assumed shape', 'array shape', '20 db']</t>
  </si>
  <si>
    <t>Low-frequency bottom reverberation from explosive sources was measured with a dual-line horizontal towed array during a 1994 system engineering trial. The receiver's parallel line arrays were processed coherently in order to unambiguously resolve the reverberation field in azimuth. Initial beamforming that assumed a straigtat-and-parallel array configuration led to poor or erroneous ambiguity resolution, suggesting the system was deformed significantly from the assumed shape. In the absence of reliable shape measurement data, array shape was deduced acoustically using tow ship signals and the direct Mast of an explosive source. The estimated shape was then used in a shape-compensated beamformer to produce azimuthally unambiguous estimates of the reverberation field. Backlobe rejection of more than 20 dB was attained for both direct blast and distant reverberation energy.</t>
  </si>
  <si>
    <t>193-204</t>
  </si>
  <si>
    <t>60005248-60010756-60025534-60097287</t>
  </si>
  <si>
    <t>Schurman, Iman W.</t>
  </si>
  <si>
    <t>Melville;Troy;Hanover;Baltimore</t>
  </si>
  <si>
    <t>Acoustical Society of America;Rensselaer Polytechnic Institute;Dartmouth College;Johns Hopkins University</t>
  </si>
  <si>
    <t>60097287;60025534;60010756;60005248</t>
  </si>
  <si>
    <t>Schurman I.W.</t>
  </si>
  <si>
    <t>Reverberation rejection with a dual-line towed array</t>
  </si>
  <si>
    <t>S0364905996034140</t>
  </si>
  <si>
    <t>10.1109/48.486794</t>
  </si>
  <si>
    <t>2-s2.0-0030130324</t>
  </si>
  <si>
    <t>52-61</t>
  </si>
  <si>
    <t>60022195-60009254-60012259-60012564-101686573-112496682-60003088-60000251</t>
  </si>
  <si>
    <t>Amoroso, Frank</t>
  </si>
  <si>
    <t>United States;United States;Italy;United States;United States;United States;United States;United States</t>
  </si>
  <si>
    <t>Cambridge;McLean;Turin;West Lafayette;Washington, D.C.;New York;Lincoln;</t>
  </si>
  <si>
    <t>Massachusetts Institute of Technology;MITRE Corporation;Universit√† degli Studi di Torino;Purdue University;The George Washington University;IEEE;Inc. Los Angeles;Omnipoint Corp. of Colorado Springs</t>
  </si>
  <si>
    <t>60022195;60012564;60012259;60009254;60003088;60000251;112496682;101686573</t>
  </si>
  <si>
    <t>Amoroso F.</t>
  </si>
  <si>
    <t>Use of DS/SS signaling to mitigate Rayleigh fading in a dense scatterer environment</t>
  </si>
  <si>
    <t>10.1109/98.490752</t>
  </si>
  <si>
    <t>2-s2.0-0030130361</t>
  </si>
  <si>
    <t>321-323</t>
  </si>
  <si>
    <t>Technical Physics Letters</t>
  </si>
  <si>
    <t>Skobelev, S. P.</t>
  </si>
  <si>
    <t>Skobelev S.</t>
  </si>
  <si>
    <t>Formation of partial sector directional diagrams in a linear array of Cassegrainian antennas</t>
  </si>
  <si>
    <t>2-s2.0-0030558564</t>
  </si>
  <si>
    <t>['wide range', 'tm modes', 'significantly affected', 'resonant frequencies', 'radiation patterns', 'radiation characteristics', 'dielectric constants', 'curved surface', 'air ).']</t>
  </si>
  <si>
    <t>The effect of plasma on the radiation characteristics of rectangular microstrip antenna on curved surface is studied by means of a new plasma simulation technique. The relative refractive index less than unity has been obtained by representing free space with a high dielectric constant sodium chloride powder, and plasma by a medium of lower dielectric constant (air). Wide range of dielectric constants of simulated plasma could be possible with this technique using solid dielectrics instead of liquids. It is observed that when the dimensions of patch are fixed, the resonant frequencies of TM modes are not affected by the curvature. However, radiation patterns are significantly affected.</t>
  </si>
  <si>
    <t>89-92</t>
  </si>
  <si>
    <t>Mital, Prem Bhushan</t>
  </si>
  <si>
    <t>C.R. State College of Engineering</t>
  </si>
  <si>
    <t>Mital P.</t>
  </si>
  <si>
    <t>An experimental study of rectangular microstrip antenna on a curved surface in simulated plasma medium</t>
  </si>
  <si>
    <t>2-s2.0-33748486417</t>
  </si>
  <si>
    <t>['possible non', 'plane maps', 'including multistability', 'impulse function', 'homoclinic bifurcations', 'dimensional endomorphisms', 'delayed impulses', 'critical curves', 'convenient form', 'absorbing areas']</t>
  </si>
  <si>
    <t>PACS 05.45 Theory and models of chaotic systems | PACS 84.40 Antennas, transmission lines | radiowave and microwave propagation</t>
  </si>
  <si>
    <t>The Poincar√© map of one-dimensional linear oscillators subject to periodic, non-linear and time-delayed impulses is shown to reduce to a family of plane maps with possible non-uniqueness of the inverse. By restricting the analysis to a convenient form of the impulse function, a variety of interesting dynamical behaviours in this family are pointed out, including multistability and homoclinic bifurcations. Critical curves of two-dimensional endomorphisms are used to identify the structure of absorbing areas and their bifurcations. ¬© 1996 Societ√† Italiana di Fisica.</t>
  </si>
  <si>
    <t>427-454</t>
  </si>
  <si>
    <t>Il Nuovo Cimento B Series 11</t>
  </si>
  <si>
    <t>60031624;60031624;60015300-60032111</t>
  </si>
  <si>
    <t>7003513370;7004094943;7004612112</t>
  </si>
  <si>
    <t>Lupini, R.;Lenci, S.;Gardini, L.</t>
  </si>
  <si>
    <t>Urbino;Ancona;Brescia</t>
  </si>
  <si>
    <t>Universita degli Studi di Urbino Carlo Bo;Universit√† Politecnica delle Marche;Universit√† degli Studi di Brescia</t>
  </si>
  <si>
    <t>60032111;60031624;60015300</t>
  </si>
  <si>
    <t>Lupini R.</t>
  </si>
  <si>
    <t>Poincar√© maps of impulsed oscillators and two-dimensional dynamics</t>
  </si>
  <si>
    <t>10.1007/BF02724554</t>
  </si>
  <si>
    <t>2-s2.0-77951503001</t>
  </si>
  <si>
    <t>['well known', 'two fsss', 'thus obtained', 'selective surfaces', 'mass reduction', 'lens structure', 'focusing properties', 'element size', 'different tapers', 'array elements', 'antenna systems']</t>
  </si>
  <si>
    <t>Focusing | Frequency-selective surfaces | Tapering</t>
  </si>
  <si>
    <t>The properties of frequency-selective surfaces (FSS) exploited in antenna systems are well known. The purpose of this article is to report some experimental observations made on the focusing properties of FSS by tapering the lengths of the array elements. Two FSSs with different tapers are used to study this effect. Both surfaces show increased gain over a range of frequencies. Mass reduction in the lens structure is thus obtained here by varying the element size of the FSS. ¬© 1996 John Wiley &amp; Sons, Inc.</t>
  </si>
  <si>
    <t>277-279</t>
  </si>
  <si>
    <t>Experimental results on the focusing properties of tapered frequency-selective surfaces</t>
  </si>
  <si>
    <t>10.1002/(sici)1098-2760(19960405)11:5&lt;277::aid-mop12&gt;3.0.co;2-7</t>
  </si>
  <si>
    <t>2-s2.0-0030570050</t>
  </si>
  <si>
    <t>['theoretical findings', 'reflector surface', 'radiation patterns', 'radiation characteristics', 'patch array', 'ku band', 'induced currents', 'cavity model']</t>
  </si>
  <si>
    <t>Cylindrical reflector | Microstrip antennas | Reflector antennas</t>
  </si>
  <si>
    <t>The radiation characteristics of a parabolic cylindrical reflector antenna fed by a linear microstrip patch array operated at Ku band are studied. Cavity model and physical optics approximations are used to analyze the patch array and the induced currents on the reflector surface, respectively. Radiation patterns are obtained by integrating the induced currents over the reflector surface. An experiment is carried out to verify the theoretical findings. ¬© 1996 John Wiley &amp; Sons, Inc.</t>
  </si>
  <si>
    <t>250-254</t>
  </si>
  <si>
    <t>Luo Y.L.</t>
  </si>
  <si>
    <t>Radiation characteristics of a parabolic cylindrical reflector antenna fed by a linear rectangular microstrip array</t>
  </si>
  <si>
    <t>10.1002/(sici)1098-2760(19960405)11:5&lt;250::aid-mop4&gt;3.0.co;2-d</t>
  </si>
  <si>
    <t>2-s2.0-0030570057</t>
  </si>
  <si>
    <t>['tmii mode', 'theoretical formulation', 'mutual coupling', 'measured results', 'measured data', 'line model', 'input impedance', 'generalized transmission', 'experimentally studied', 'curved surfaces', 'curvature effects', 'calculated results', 'also described']</t>
  </si>
  <si>
    <t>Cylindrical-circular microstrip antenna | Input impedance | Mutual coupling</t>
  </si>
  <si>
    <t>The input impedance and mutual coupling of cylindrical-circular microstrip patch antennas in the TMII mode are experimentally studied. Measured results for the antennas on curved surfaces of different cylinder radii are presented, and the curvature effects on the input impedance and mutual coupling are analyzed. Theoretical formulation with the use of the generalized transmission-line model (GTLM) theory are also described, and the calculated results are shown for comparison with the measured data. ¬© 1996 John Wiley &amp; Sons, Inc.</t>
  </si>
  <si>
    <t>260-263</t>
  </si>
  <si>
    <t>60072417;60011357</t>
  </si>
  <si>
    <t>7406886947;35460663000</t>
  </si>
  <si>
    <t>Huang, Chih Yu;Wong, Kin Lu</t>
  </si>
  <si>
    <t>Pingtung;Kaohsiung</t>
  </si>
  <si>
    <t>Yung-Ta Institute of Technology and Commerce;National Sun Yat-Sen University</t>
  </si>
  <si>
    <t>Huang C.</t>
  </si>
  <si>
    <t>Input impedance and mutual coupling of probe-fed cylindrical-circular microstrip patch antennas</t>
  </si>
  <si>
    <t>10.1002/(SICI)1098-2760(19960405)11:5&lt;260::AID-MOP7&gt;3.0.CO;2-C</t>
  </si>
  <si>
    <t>2-s2.0-0030570059</t>
  </si>
  <si>
    <t>['tracking targets', 'searching volumes', 'require processing', 'radar system', 'radar scenario', 'radar controller', 'processing time', 'primary interest', 'predetermined order', 'operational efficiency', 'multifunction radar', 'jobs take', 'guiding missiles', 'due date', 'coupled task']</t>
  </si>
  <si>
    <t>Coupled-task jobs | Heuristics | Radar | Scheduling | Simulation</t>
  </si>
  <si>
    <t>A multifunction radar is a new, complex, radar system which combines the previously isolated tasks of searching volumes of space, tracking targets and guiding missiles. This study was instigated by the Defence Research Agency who require scheduling rules for their newly developed multifunction radar system. The primary interest when looking at the operational efficiency of this type of radar system is to schedule the radar jobs effectively. These jobs take the form of a coupled task which consists of two distinct operations that require processing in a predetermined order and at a specified interval apart. In the radar scenario, each job is cyclic in nature with its own due date and processing time. The need for an on-line scheduler restricts the radar controller to use heuristic methods. A detailed functional simulation model, which generates a multifunction radar environment, has been developed to aid the evaluation of the various scheduling heuristics that we have proposed.</t>
  </si>
  <si>
    <t>13-25</t>
  </si>
  <si>
    <t>60025225;60025225;60025225;60026242</t>
  </si>
  <si>
    <t>6602844641;7006607717;7004359601;57199362366</t>
  </si>
  <si>
    <t>Orman, A. J.;Potts, C. N.;Shahani, A. K.;Moore, A. R.</t>
  </si>
  <si>
    <t>Salisbury;Southampton</t>
  </si>
  <si>
    <t>Defence Science and Technology Laboratory;University of Southampton</t>
  </si>
  <si>
    <t>60026242;60025225</t>
  </si>
  <si>
    <t>Orman A.</t>
  </si>
  <si>
    <t>Scheduling for a multifunction phased array radar system</t>
  </si>
  <si>
    <t>037722179500307X</t>
  </si>
  <si>
    <t>10.1016/0377-2217(95)00307-X</t>
  </si>
  <si>
    <t>2-s2.0-0030570069</t>
  </si>
  <si>
    <t>['warning system', 'spot monitoring', 'obstacle detection', 'market collision', 'icc ),', 'generically referred', 'developing mass', 'collision warning', 'applications range']</t>
  </si>
  <si>
    <t>In the past few years, many companies worldwide have focused extensive resources on developing mass-market collision-warning system for delivery by the end of the decade. The term 'collision warning' generically referred to a variety of devices targeted towards several different, but related automotive applications. They include: ultrasound, infrared, laser, video, and radar. Applications range from frontal-collision warning and avoidance to blind-spot monitoring, obstacle detection, intelligent cruise control (ICC), and predictive crash sensing. The uses and properties of these warning system are presented and elucidated.</t>
  </si>
  <si>
    <t>Design News (Boston)</t>
  </si>
  <si>
    <t>Gottschalk, Mark A.</t>
  </si>
  <si>
    <t>Gottschalk M.A.</t>
  </si>
  <si>
    <t>Automobiles take a crash course</t>
  </si>
  <si>
    <t>2-s2.0-0030574948</t>
  </si>
  <si>
    <t>['handedness depending', 'air navigation']</t>
  </si>
  <si>
    <t>Electromagnetic waves | Navigation</t>
  </si>
  <si>
    <t>A cluster reflector formed by a perfect electric conductor coated trihedral corner reflector, and soft and hard surface coated triangular trihedral corner reflectors, can be used in marine/air navigation. The cluster reflector scatters back circularly polarised waves of one or the other handedness depending on which reflector is illuminated.</t>
  </si>
  <si>
    <t>702-704</t>
  </si>
  <si>
    <t>7102215676;7102492958</t>
  </si>
  <si>
    <t>Puska, P. P.;Lindell, I. V.</t>
  </si>
  <si>
    <t>Puska P.</t>
  </si>
  <si>
    <t>Direction differentiating cluster reflector for marine/air navigation</t>
  </si>
  <si>
    <t>10.1049/el:19960502</t>
  </si>
  <si>
    <t>2-s2.0-0030129586</t>
  </si>
  <si>
    <t>['slit introduced', 'resonant frequency', 'recent years', 'radiation directivity', 'easily incorporated', 'difference time']</t>
  </si>
  <si>
    <t>Planar inverted F antennas (PIFAs) are compact, lightweight and easily incorporated into equipments. They also exhibit sensitivity to both vertically and horizontally polarized waves. Thus they are suited for use as antennas for portable radio equipments, and research and development of PIFAs have been intensified in recent years. In this paper, we analyze the characteristics of PIFAs with a slit introduced for the reduction in their size, using the finite-difference time-domain (FDTD) method. In particular, we discuss the effect of the length and position of the slit on their resonant frequency and radiation directivity.</t>
  </si>
  <si>
    <t>55-60</t>
  </si>
  <si>
    <t>2233-2246</t>
  </si>
  <si>
    <t>Technology Reports of the Osaka University</t>
  </si>
  <si>
    <t>;;60107350;</t>
  </si>
  <si>
    <t>7004215716;7102820257;7404212156;6701890399</t>
  </si>
  <si>
    <t>Hira, Masafumi;Miyaji, Masayuki;Ogawa, Koichi;Kurazono, Sadao</t>
  </si>
  <si>
    <t>Hira M.</t>
  </si>
  <si>
    <t>Radiation characteristics of planar inverted F antennas with a slit</t>
  </si>
  <si>
    <t>2-s2.0-0030121557</t>
  </si>
  <si>
    <t>['œ ≤-', 'wavelength dependent', 'site energies', 'separate experiments', 'room temperature', 'make use', 'inhomogeneity ).', 'hopping picture', 'gaussian distribution', 'dimeric sites', 'detergents n', 'biexponential decay', 'b850 emission', 'b850 bands', 'b850 aggregate', '500 fs', '250 cm']</t>
  </si>
  <si>
    <t>Ultrafast fluorescence upconversion measurements were carried out on the peripheral (LH2) light harvesting antenna complex of Rhodobacter sphaeroides isolated in the detergents N-octyl-Œ≤-D-glucopyranoside and lauryl dimethylamine oxide. The B800 and B850 bands were excited in separate experiments, and the B850 emission was detected in each case. We make use of the recently determined crystal structure of a purple bacterial LH2 complex to simulate our data and to calculate the exciton level structure of the B850 aggregate. The B800 to B850 excitation transfer occurs with a 650 fs time constant. The depolarization of B850 emission follows a wavelength dependent, biexponential decay with time constants 50-90 and 400-500 fs. We can reproduce the non-exponentiality of the depolarization by assuming incoherent hopping between dimeric sites with a 250 cm-1 full width at half-maximum (fwhm) Gaussian distribution of site energies (inhomogeneity). We calculate the homogeneous hopping time between dimers in B850 to be ‚àº100 fs. The exciton calculations including pigment energetic disorder demonstrate the validity of a hopping picture of excitation transfer within the B 850 band at room temperature. ¬© 1996 American Chemical Society.</t>
  </si>
  <si>
    <t>6825-6834</t>
  </si>
  <si>
    <t>60117872;60117872;60117872;60117872</t>
  </si>
  <si>
    <t>7202512074;14524631000;6602623585;36936627600</t>
  </si>
  <si>
    <t>Jimenez, Ralph;Dikshit, Srivatsan N.;Bradforth, Stephen E.;Fleming, Graham R.</t>
  </si>
  <si>
    <t>The James Franck Institute</t>
  </si>
  <si>
    <t>Jimenez R.</t>
  </si>
  <si>
    <t>Electronic excitation transfer in the LH2 complex of Rhodobacter sphaeroides</t>
  </si>
  <si>
    <t>10.1021/jp953074j</t>
  </si>
  <si>
    <t>2-s2.0-1542747447</t>
  </si>
  <si>
    <t>['two arrays', 'theoretically modeled', 'single dra', 'impedance bandwidth', 'eœ ∏', 'experimentally verified', 'experimental results']</t>
  </si>
  <si>
    <t>Antenna array | Dielectric resonator antenna | Radiation pattern</t>
  </si>
  <si>
    <t>The radiation from two different broadside dielectric resonator antenna arrays, shaping the EŒ∏ and EœÜ field components, has been theoretically modeled and experimentally verified. The gains of the two arrays have been increased by factors of 2.6 and 1.6, respectively, compared with the gain of a single DRA. However, the impedance bandwidth has been reduced by a factor of 2.3 with respect to the bandwidth of a single DRA. Good agreement exists between the theoretical and experimental results. ¬© 1996 John Wiley &amp; Sons, Inc.</t>
  </si>
  <si>
    <t>342-345</t>
  </si>
  <si>
    <t>Two-element broadside arrays using cylindrical dielectric resonator antennas</t>
  </si>
  <si>
    <t>10.1002/(SICI)1098-2760(19960420)11:6&lt;342::AID-MOP15&gt;3.0.CO;2-8</t>
  </si>
  <si>
    <t>2-s2.0-19844364261</t>
  </si>
  <si>
    <t>Bandwidth enhancement | FDTD | Microstrip antenna | Short-circuited patch</t>
  </si>
  <si>
    <t>This article describes a compact microstrip antenna, with a moderately large bandwidth, realized with the use of a parasitic coupling technique. Although the antenna provides an impedance bandwidth (VSWR &lt; 2) of 16%, it is relatively compact in size compared to the conventional microstrip antenna. The antenna characteristics are modeled with the use of the finite-difference-time-domain (FDTD) technique. Good agreement is shown between the theoretical and the experimental results. ¬© 1996 John Wiley &amp; Sons, Inc.</t>
  </si>
  <si>
    <t>A compact broadband microstrip antenna</t>
  </si>
  <si>
    <t>10.1002/(sici)1098-2760(19960420)11:6&lt;295::aid-mop2&gt;3.0.co;2-e</t>
  </si>
  <si>
    <t>2-s2.0-85088078198</t>
  </si>
  <si>
    <t>['simultaneously optimising', 'significantly degrade', 'sidelobe level', 'shaped knob', 'return loss', 'reduce efficiency', 'radiation pattern', 'practical procedure', 'obtained using', 'knob placed', 'best results', 'antenna efficiency']</t>
  </si>
  <si>
    <t>Antenna feeds | Antenna radiation patterns | Antennas</t>
  </si>
  <si>
    <t>A knob placed at the vertex of a subreflector to reduce subreflector mismatch in a shaped Cassegrain antenna can significantly degrade the radiation pattern and reduce efficiency. A practical procedure is described to lessen these effects. Best results are obtained using a cosine-squared-shaped knob, keeping a low knob height and knob base within the feed blockage region. The importance of simultaneously optimising for return loss, antenna efficiency and sidelobe level is emphasised.</t>
  </si>
  <si>
    <t>781-782</t>
  </si>
  <si>
    <t>60030000;60030000</t>
  </si>
  <si>
    <t>6603191208;7202832083</t>
  </si>
  <si>
    <t>Sprey, M. A.;Bird, T. S.</t>
  </si>
  <si>
    <t>Sprey M.</t>
  </si>
  <si>
    <t>Minimise pattern degradation when subreflector vertex shaping is used to improve feed match</t>
  </si>
  <si>
    <t>10.1049/el:19960547</t>
  </si>
  <si>
    <t>2-s2.0-0030121051</t>
  </si>
  <si>
    <t>['stability condition', 'prediction method', 'peak ).', 'operating mode', 'mathematical explanation', 'imperative since', 'identical elements', 'first time', 'element separation', 'different depending', 'boresight null', 'array far']</t>
  </si>
  <si>
    <t>Active antennas | Antenna theory</t>
  </si>
  <si>
    <t>Closed form analytical equations for the stability condition for the two modes available within a two element active antenna linear array as the element separation is increased are presented for the first time. A mathematical explanation to the mode swap characteristics first reported by Stephan [1] is given with a prediction of within which mode the array will operate as a function of element separation. This knowledge is imperative since the array far-field radiation pattern is different depending on the operating mode, and so a prediction method is desirable (i.e. boresight null or peak). The identical element case is considered, although the analysis can be extended to incorporate similar though non-identical elements.</t>
  </si>
  <si>
    <t>788-789</t>
  </si>
  <si>
    <t>60029738;60029738</t>
  </si>
  <si>
    <t>7101763528;7102894931</t>
  </si>
  <si>
    <t>Humphrey, D. E.J.;Fusco, V. F.</t>
  </si>
  <si>
    <t>Belfast</t>
  </si>
  <si>
    <t>Queen's University Belfast</t>
  </si>
  <si>
    <t>Humphrey D.</t>
  </si>
  <si>
    <t>Nonlinear two element active antenna array stability analysis</t>
  </si>
  <si>
    <t>10.1049/el:19960573</t>
  </si>
  <si>
    <t>2-s2.0-0030121427</t>
  </si>
  <si>
    <t>['single element', 'reduced owing', 'ku band', 'help reduce', 'gain bandwidth', 'full bandwidth', '20 %,']</t>
  </si>
  <si>
    <t>Antenna arrays | Microstrip antennas | Surface electromagnetic waves</t>
  </si>
  <si>
    <t>A wide band aperture coupled stacked microstrip antenna at the Ku band is described. The stacked element design achieves bandwidths in excess of 20%, but when incorporated into an array the gain bandwidth is reduced owing to surface wave excitation. Studying the nature of the surface wave interference can help reduce its impact, thereby retaining almost the full bandwidth of the single element.</t>
  </si>
  <si>
    <t>792-793</t>
  </si>
  <si>
    <t>Kittenplon, H.</t>
  </si>
  <si>
    <t>Ministry of Defence, Government of Israel</t>
  </si>
  <si>
    <t>Kittenplon H.</t>
  </si>
  <si>
    <t>Surface-wave effect in a wideband aperture-coupled stacked microstrip antenna array</t>
  </si>
  <si>
    <t>10.1049/el:19960571</t>
  </si>
  <si>
    <t>2-s2.0-0030122436</t>
  </si>
  <si>
    <t>['wire dipoles', 'return losses', 'radiation pattern', 'numerical results', 'numerical efficiency', 'magnitude faster', 'finite arrays']</t>
  </si>
  <si>
    <t>The calculation of the radiation pattern and return losses of finite arrays of complex antenna elements normally requires much computer effort. To facilitate the solution of this type of problem on a medium power workstation, a method is presented which yields accurate results in times which, in some cases, are orders of magnitude faster than standard full wave techniques. The accuracy and numerical efficiency of this procedure are investigated and discussed. Numerical results for arrays of wire dipoles are presented and compared with those obtained using established techniques.</t>
  </si>
  <si>
    <t>784-785</t>
  </si>
  <si>
    <t>60020650;60020650;60020650</t>
  </si>
  <si>
    <t>35516118400;6701681292;7102890409</t>
  </si>
  <si>
    <t>Railton, C. J.;Meade, S. A.;Hilton, G. S.</t>
  </si>
  <si>
    <t>Bristol</t>
  </si>
  <si>
    <t>University of Bristol</t>
  </si>
  <si>
    <t>Railton C.</t>
  </si>
  <si>
    <t>Method for the analysis of finite arrays of complex antenna elements</t>
  </si>
  <si>
    <t>10.1049/el:19960524</t>
  </si>
  <si>
    <t>2-s2.0-0030123217</t>
  </si>
  <si>
    <t>['results highlighting', 'n values', 'conducted using', 'antenna configuration', '4 ns', '2 ns']</t>
  </si>
  <si>
    <t>Results highlighting the improvement in power loss factor n, RMS delay spread and correlation with distance of the indoor channel employing microstrip patch antennas mounted in an optimised height configuration are presented. Extensive power delay profile measurements with four different antenna height configurations in two laboratory environments were conducted using a vector network analyser at 1.95GHz. Analysis of the measurement results shows improvement of n values from 2.9 to 2 and median RMS delay spread of 10.4 ns to 6.2 ns with changes of antenna configuration.</t>
  </si>
  <si>
    <t>793-795</t>
  </si>
  <si>
    <t>7201607783;7403908183</t>
  </si>
  <si>
    <t>Law, C. L.;Wong, M. T.</t>
  </si>
  <si>
    <t>Law C.</t>
  </si>
  <si>
    <t>Wideband indoor channel characterisation using microstrip patch antennas at 1.95GHz with different antenna height configurations</t>
  </si>
  <si>
    <t>10.1049/el:19960549</t>
  </si>
  <si>
    <t>2-s2.0-0030124191</t>
  </si>
  <si>
    <t>['optical demultiplexer']</t>
  </si>
  <si>
    <t>A Sagnac interferometer consisting of a semiconductor laser amplifier and a 3dB coupler monolithically integrated within a waveguide loop mirror is fabricated and its application as a 20Gbit/s all-optical demultiplexer is demonstrated.</t>
  </si>
  <si>
    <t>782-784</t>
  </si>
  <si>
    <t>;;;;;;</t>
  </si>
  <si>
    <t>7004882893;7103245213;7006000744;7003515864;7102648469;7005889803;7005931135</t>
  </si>
  <si>
    <t>Jahn, E.;Agrawal, N.;Pieper, W.;Ehrke, H. J.;Franke, D.;F√ºrst, W.;Weinert, C. M.</t>
  </si>
  <si>
    <t>Jahn E.</t>
  </si>
  <si>
    <t>Monolithically integrated nonlinear Sagnac interferometer and its application as a 20Gbit/s all-optical demultiplexer</t>
  </si>
  <si>
    <t>10.1049/el:19960515</t>
  </si>
  <si>
    <t>2-s2.0-0030124961</t>
  </si>
  <si>
    <t>['three times', 'radiation patterns', 'offset distance', 'measured results', 'investigated experimentally', 'impedance bandwidth', 'element structure', 'element case', 'dielectric resonator']</t>
  </si>
  <si>
    <t>A slot-coupled rectangular dielectric resonator antenna in the parasitic coplanar configuration is investigated experimentally. The measured results for impedance and radiation patterns are presented for the three-element case. It is found that by using suitable choice of the dimensions and offset distance of each dielectric resonator the impedance bandwidth can be as high as three times that of the single-element structure.</t>
  </si>
  <si>
    <t>789-790</t>
  </si>
  <si>
    <t>60026338;60026338;60018714;60018714</t>
  </si>
  <si>
    <t>7402099663;35566584200;57027512900;7003819332</t>
  </si>
  <si>
    <t>Fan, Z.;Antar, Y. M.M.;Ittipiboon, A.;Petosa, A.</t>
  </si>
  <si>
    <t>Fan Z.</t>
  </si>
  <si>
    <t>Parasitic coplanar three-element dielectric resonator antenna subarray</t>
  </si>
  <si>
    <t>10.1049/el:19960514</t>
  </si>
  <si>
    <t>2-s2.0-0030125079</t>
  </si>
  <si>
    <t>['new type', 'experimental results', 'circular polarisation']</t>
  </si>
  <si>
    <t>A new type of printed antenna element, as well as an array of elements with circular polarisation, is shown in the Letter. The antenna has a much wider bandwidth than known circularly polarised printed antennas, mostly microstrip patches. The method of design and realisation with experimental results is shown.</t>
  </si>
  <si>
    <t>785-786</t>
  </si>
  <si>
    <t>100329496;100329496;100329496</t>
  </si>
  <si>
    <t>7003325954;6508011674;6505779579</t>
  </si>
  <si>
    <t>Ne≈°iƒá, A.;Radnoviƒá, I.;Mikavica, M.</t>
  </si>
  <si>
    <t>Yugoslavia</t>
  </si>
  <si>
    <t>Inst of Microwave Techniques and</t>
  </si>
  <si>
    <t>Ne≈°iƒá A.</t>
  </si>
  <si>
    <t>Printed antenna and array with circular polarisation</t>
  </si>
  <si>
    <t>10.1049/el:19960525</t>
  </si>
  <si>
    <t>2-s2.0-0030125130</t>
  </si>
  <si>
    <t>['problem using', 'prescribed directions', 'authors examine', 'array plane', 'angular sector', 'algorithm based']</t>
  </si>
  <si>
    <t>The authors examine the problem of using a circular antenna array to scan a given radiation pattern over an angular sector of the array plane, while satisfying null constraints at prescribed directions of interference. We solve the problem using an algorithm based on the discrete Fourier transform.</t>
  </si>
  <si>
    <t>790-791</t>
  </si>
  <si>
    <t>Scanning circular array with null constraints on the radiation pattern</t>
  </si>
  <si>
    <t>10.1049/el:19960551</t>
  </si>
  <si>
    <t>2-s2.0-4243081011</t>
  </si>
  <si>
    <t>['ring elements', 'measured results', 'fss consisting', 'frequency response', 'domain method']</t>
  </si>
  <si>
    <t>Antennas | Electromagnetic wave scattering | Frequency-selective surfaces</t>
  </si>
  <si>
    <t>A new subdomain model for predicting the frequency response of an FSS consisting of ring elements is presented. The rings are modelled as two overlapping identical regular polygons and the currents are represented by roof-top basis functions. Comparisons with measured results are presented to show that this technique is more reliable than the entire-domain method.</t>
  </si>
  <si>
    <t>786-787</t>
  </si>
  <si>
    <t>100494382;60086242</t>
  </si>
  <si>
    <t>7102488472;7102125229</t>
  </si>
  <si>
    <t>Archer, M. J.;Cahill, R.</t>
  </si>
  <si>
    <t>Ottobrunn;Hitchin</t>
  </si>
  <si>
    <t>Airbus Defence and Space;Electromagnetic Solutions Ltd</t>
  </si>
  <si>
    <t>60086242;100494382</t>
  </si>
  <si>
    <t>Archer M.</t>
  </si>
  <si>
    <t>Subdomain basis-function model for the ring element in FSS arrays</t>
  </si>
  <si>
    <t>10.1049/el:19960526</t>
  </si>
  <si>
    <t>2-s2.0-4243108526</t>
  </si>
  <si>
    <t>Microwave antenna arrays | Optical control of microwaves | Optical information processing</t>
  </si>
  <si>
    <t>2-s2.0-85045503487</t>
  </si>
  <si>
    <t>['transiently activated', 'stimulated antennae', 'sensitive sensilla', 'pheromone rather', 'olfactory adaptation', 'neuronal cells', 'nadph diaphorase', 'moth antenna', 'influx appears', 'highly variable', 'guanylyl cyclase', 'first observed', 'developing antenna', 'dependent stimulation', 'dependent staining', 'dependent enzyme', 'dependent ca2', 'cyclic gmp', 'continuously active', 'also seen']</t>
  </si>
  <si>
    <t>Antennae | Antennal receptor neurones | Insects | Manduca sexta | NADPH diaphorase | Nitric oxide synthase | Olfactory transduction</t>
  </si>
  <si>
    <t>Biochemical and physiological studies suggested that increases in the levels of cyclic GMP in insect antennal receptor cells play a role in olfactory adaptation. As inositol-trisphosphate-dependent Ca2+ influx appears to precede the increase in intracellular cyclic GMP levels, it was hypothesized that a Ca2+-dependent mechanism might stimulate the guanylyl cyclase. The present study used histochemical staining for NADPH diaphorase to examine whether antennal receptor neurones of male Manduca sexta could contain nitric oxide synthase. This Ca2+/calmodulin-dependent enzyme is a prerequisite for nitric-oxide-dependent stimulation of guanylyl cyclase and possesses NADPH diaphorase activity. It was found that a subpopulation of olfactory receptor neurones as well as mechano-, thermo- and hygroreceptors on the moth antenna are NADPH-diaphorase-positive. Staining was also seen in non-neuronal cells. In the developing antenna, the NADPH-diaphorase-dependent staining was first observed at pupal stage 13-14, at approximately the same time as the antennal receptor neurones became physiologically active. The number and location of stained receptor cells was highly variable, and significantly more pheromone-sensitive sensilla were NADPH-diaphorase-positive in pheromone-stimulated antennae. This suggests that the enzyme is transiently activated by pheromone rather than being continuously active.</t>
  </si>
  <si>
    <t>1063-1072</t>
  </si>
  <si>
    <t>Journal of Experimental Biology</t>
  </si>
  <si>
    <t>60030807;60030807</t>
  </si>
  <si>
    <t>7003691160;6507654889</t>
  </si>
  <si>
    <t>Stengl, Monika;Zintl, Rita</t>
  </si>
  <si>
    <t>Regensburg</t>
  </si>
  <si>
    <t>Universit√§t Regensburg</t>
  </si>
  <si>
    <t>Stengl M.</t>
  </si>
  <si>
    <t>NADPH diaphorase activity in the antennae of the hawkmoth Manduca sexta</t>
  </si>
  <si>
    <t>2-s2.0-0000226013</t>
  </si>
  <si>
    <t>['paraxial approximation', 'justified simplifications', 'dielectric interface', 'cylindrically symmetrical']</t>
  </si>
  <si>
    <t>Gauss approximation | Gaussian beam | Lens antenna | Paraxial ray | Quasi optical technology | Solid of revolution</t>
  </si>
  <si>
    <t>We are presenting a fast new method of analysing a dielectric interface which is assumed to be cylindrically symmetrical. It is based on a multimode Gaussian beam development. Then two different cases are considered and we show the kind of results we can expect from this process. Finally, we explain in detail the relationships between the paraxial approximation and further justified simplifications which lead to an important calculation time decrease.</t>
  </si>
  <si>
    <t>206-218</t>
  </si>
  <si>
    <t>60012696;60027245;60027245</t>
  </si>
  <si>
    <t>57204245978;7004561133;6602707444</t>
  </si>
  <si>
    <t>Pascal, Olivier;Lema√Ætre, Fran√ßois;Soum, Gabriel</t>
  </si>
  <si>
    <t>Toulouse;Toulouse</t>
  </si>
  <si>
    <t>Universite Paul Sabatier Toulouse III;ONERA Centre de Toulouse</t>
  </si>
  <si>
    <t>60027245;60012696</t>
  </si>
  <si>
    <t>Pascal O.</t>
  </si>
  <si>
    <t>Paraxial approximation effect on a dielectric interface analysis</t>
  </si>
  <si>
    <t>2-s2.0-0006099643</t>
  </si>
  <si>
    <t>['unmodulated 11', 'two sites', 'two instruments', 'submillimeter wavelengths', 'signals received', 'received signal', 'phase stability', 'phase difference', 'northern chile', 'measure directly', 'mauna kea', 'line centers', 'instruments observe', 'instruments include', 'geostationary satellite', 'downconverted signals', 'dispersive away', 'directly compare', 'digital correlation', 'constructed interferometers']</t>
  </si>
  <si>
    <t>To evaluate possible sites for NRAO's proposed Millimeter Array, we constructed interferometers to measure directly the tropospheric phase stability. These instruments observe an unmodulated 11.5 GHz beacon broadcast from a geostationary satellite and measure the phase difference between the signals received by two antennas 300 m apart. Because the atmosphere is non-dispersive away from line centers, the results can be scaled to millimeter and submillimeter wavelengths. Novel design features of the instruments include a local oscillator phase locked to the received signal and digital correlation of the downconverted signals with a computer. Two instruments have been deployed, one at 3720 m on Mauna Kea, Hawaii, and the other at 5000 m near Cerro Chajnantor in northern Chile. With identical instruments operating simultaneously, we can directly compare the phase stability at the two sites.</t>
  </si>
  <si>
    <t>441-445</t>
  </si>
  <si>
    <t>Publications of the Astronomical Society of the Pacific</t>
  </si>
  <si>
    <t>60003821;60003821;60003821</t>
  </si>
  <si>
    <t>7005041527;6503977577;56037994800</t>
  </si>
  <si>
    <t>Radford, Simon J.E.;Reiland, George;Shillue, Bill</t>
  </si>
  <si>
    <t>National Radio Astronomy Observatory Tucson</t>
  </si>
  <si>
    <t>Radford S.</t>
  </si>
  <si>
    <t>Site test interferometer</t>
  </si>
  <si>
    <t>10.1086/133745</t>
  </si>
  <si>
    <t>2-s2.0-0007384981</t>
  </si>
  <si>
    <t>['simple shapes', 'scattered field', 'remarkable phenomena', 'rectangular plates', 'numerical examples', 'near field', 'broad range', 'bistatic case']</t>
  </si>
  <si>
    <t>Cross section | Electromagnetism | Near field | Radar target | Wave diffraction | Wave optics</t>
  </si>
  <si>
    <t>The scattered field of a perfectly conducting body treated using a physical optics approach is obtained in near field in either the monostatic or bistatic case. This approach opens new prospects for a broad range of applications in the areas of radar cross section (RCS) and antennas. Numerical examples for simple shapes (circular and rectangular plates) are given. Remarkable phenomena are found and discussed.</t>
  </si>
  <si>
    <t>219-226</t>
  </si>
  <si>
    <t>60013650;</t>
  </si>
  <si>
    <t>6701365631;7003753877</t>
  </si>
  <si>
    <t>Pouliguen, Philippe;Desclos, Laurent</t>
  </si>
  <si>
    <t>Bruz</t>
  </si>
  <si>
    <t>CELAR Centre d'√âlectronique de l'Armement</t>
  </si>
  <si>
    <t>Pouliguen P.</t>
  </si>
  <si>
    <t>A physical optics approach to near field RCS computations</t>
  </si>
  <si>
    <t>2-s2.0-0012506873</t>
  </si>
  <si>
    <t>['semiconductor panel', 'numerically solved', 'numerical investigations', 'iteration method', 'find controlled', 'beam control', 'antenna arrays']</t>
  </si>
  <si>
    <t>Models and algorithms are elaborated and numerical investigations are performed in order to find controlled and noncontrolled scattering field components and determine the efficiency of the antenna arrays on the basis of a semiconductor panel with optical and electron-beam control. Impedance array excitation problems are reduced to first-kind integral equations that are numerically solved by the iteration method.</t>
  </si>
  <si>
    <t>588-593</t>
  </si>
  <si>
    <t>60069256;60069256</t>
  </si>
  <si>
    <t>7006802217;7103103294</t>
  </si>
  <si>
    <t>Grinev, A. Yu;Zaikin, A. E.</t>
  </si>
  <si>
    <t>Moscow Aviation Institute (National Research University)</t>
  </si>
  <si>
    <t>Grinev A.</t>
  </si>
  <si>
    <t>Electrodynamic analysis of short-wavelength arrays with optical and electron-beam control</t>
  </si>
  <si>
    <t>2-s2.0-0030134806</t>
  </si>
  <si>
    <t>['video transmission', 'telecommunications infrastructure', 'southeastern asia', 'providing telephony', 'petroleum refining', 'including direct', 'communications integration']</t>
  </si>
  <si>
    <t>Measat, the Malaysia-East Asia satellite system, is poised to contribute to the communications integration of Southeastern Asia. Throughout the Measat satellite coverage region, bustling industries exist such as agriculture, forestry, mining, petroleum refining, trade, finance and transportation. Measat is expected to beef up Malaysia's telecommunications infrastructure by providing telephony as well as data and video transmission, including direct-to-user broadcasting service.</t>
  </si>
  <si>
    <t>Ayer, Renee</t>
  </si>
  <si>
    <t>Ayer R.</t>
  </si>
  <si>
    <t>Measat set to take a bite of Asia's communications tiger</t>
  </si>
  <si>
    <t>2-s2.0-0030135027</t>
  </si>
  <si>
    <t>['experimentally investigated', 'amplitude properties', 'amplitude characteristics']</t>
  </si>
  <si>
    <t>Amplitude properties of stable nonlinear scatterers are experimentally investigated. The form of amplitude characteristics of these scatterers is analyzed.</t>
  </si>
  <si>
    <t>515-519</t>
  </si>
  <si>
    <t>60029225;60029225;60029225;60029225</t>
  </si>
  <si>
    <t>7103379797;6602313714;6603084991;6603037655</t>
  </si>
  <si>
    <t>Gorbachev, A. A.;Lartsov, S. V.;Tarakankov, S. P.;Chigin, E. P.</t>
  </si>
  <si>
    <t>Kotelnikov Institute of Radioengineering and Electronics (IRE) of Russian Academy of Sciences</t>
  </si>
  <si>
    <t>Gorbachev A.</t>
  </si>
  <si>
    <t>Amplitude characteristics of nonlinear scatterers</t>
  </si>
  <si>
    <t>2-s2.0-0030135081</t>
  </si>
  <si>
    <t>['transmitting antenna', 'statistic characteristics', 'signal reflected', 'second momenta', 'scattering area', 'scattered field', 'reflecting area', 'receiving antenna', 'received signal', 'irregular surface', 'given pattern', 'far zones', 'far zone', 'arbitrary distance']</t>
  </si>
  <si>
    <t>Influence of transmitting and receiving antenna radiation patterns and of radiation reception angles on the characteristics of a signal reflected from an irregular surface is considered. It is assumed that the reflecting area is located in the far zone of the transmitting antenna, and the receiving antenna with a given pattern is located at an arbitrary distance from the reflecting area. Relations for the calculation of the first and the second momenta of the scattered field are derived for both the near and far zones. Influence of the antenna pattern beamwidth and the position of the receiver and transmitter with respect to the scattering area on the statistic characteristics of the received signal is investigated.</t>
  </si>
  <si>
    <t>509-514</t>
  </si>
  <si>
    <t>60105253;60105253</t>
  </si>
  <si>
    <t>57205903535;6603406429</t>
  </si>
  <si>
    <t>Korotkov, V. A.;Chernaya, L. F.</t>
  </si>
  <si>
    <t>Fryazino</t>
  </si>
  <si>
    <t>Kotel'nikov Institute of Radio Engineering and Electronics of Russian Academy of Sciences, Fryazino Branch</t>
  </si>
  <si>
    <t>Korotkov V.</t>
  </si>
  <si>
    <t>Characteristics of the signal reflected from an irregular surface as a function of the parameters of the receiving and transmitting antennas</t>
  </si>
  <si>
    <t>2-s2.0-0030135085</t>
  </si>
  <si>
    <t>['structure models', 'future mobile', 'deployable reflector', 'communication satellites', 'calculated performances', 'calculated characteristics']</t>
  </si>
  <si>
    <t>Artificial Satellite | Communication System | Deployable Antenna | Mesh Reflector</t>
  </si>
  <si>
    <t>A satellite large deployable reflector antenna is essential for an effective satellite communications system with compact mobile earth terminals. This paper describes key technologies for a 30-m class deployable reflector antenna, and it describes the measured and calculated characteristics of electrical scale models of mesh reflector antennas and structure models of the deployable reflector. The measured and calculated performances of the scale models correspond closely. These results will be useful in the design, fabrication, and tests' phases of large deployable mesh reflector antennas for future mobile-communication satellites.</t>
  </si>
  <si>
    <t>101-112</t>
  </si>
  <si>
    <t>Transactions of the Japan Society for Aeronautical and Space Sciences</t>
  </si>
  <si>
    <t>60101699;60018735;60001271;60101699-60018735-60001271</t>
  </si>
  <si>
    <t>6603168233;7003864682;6602770635;56262644700</t>
  </si>
  <si>
    <t>Ebisui, Takashi;Iso, Akio;Orikasa, Teruaki;Okamoto, Teruki</t>
  </si>
  <si>
    <t>Tokyo;Tokyo;Kyoto</t>
  </si>
  <si>
    <t>Mitsubishi Electric Corporation;Toshiba Corporation;Advanced Telecommunications Research Institute International (ATR)</t>
  </si>
  <si>
    <t>60101699;60018735;60001271</t>
  </si>
  <si>
    <t>Ebisui T.</t>
  </si>
  <si>
    <t>Characteristics of deployable mesh reflector antenna models for future mobile communications satellites</t>
  </si>
  <si>
    <t>2-s2.0-0030141371</t>
  </si>
  <si>
    <t>['take place', 'stimulating innovation', 'papers presented', 'papers describing', 'important area', 'european universities', 'european commission']</t>
  </si>
  <si>
    <t>A review is given of the papers presented at January's Microwave Engineering Europe workshop on CAD, which included an insight into the European Commission's strategy for stimulating innovation in this important area, and a preview of the work which will take place under the new collaborative program EDGE. Four leading CAD vendors gave presentations on their products, also on show in hands-on demonstrations, and papers describing the state-of-the-art in CAD at European Universities were featured.</t>
  </si>
  <si>
    <t>Duncan, Helen</t>
  </si>
  <si>
    <t>Duncan H.</t>
  </si>
  <si>
    <t>Europe's CAD strategy outlined at workshop</t>
  </si>
  <si>
    <t>2-s2.0-0030145693</t>
  </si>
  <si>
    <t>['proves capable', 'product tested', 'ordinary modems', 'impairment tests', 'impairment better', 'device similar', 'cellular modem', 'calls 83', 'article shows']</t>
  </si>
  <si>
    <t>The freedom of nomadic networkers lies in the cellular modem, a device similar to ordinary modems but include special protocols for dealing with noisy and less reliable cellular connections. This article shows that one such device, Xircom's Credit Card Modem, proves capable of dealing with impairment better than any other product tested. In a field where many modems completed only half their impairment tests, the Credit Card Modem completed its calls 83% of the time.</t>
  </si>
  <si>
    <t>69-76</t>
  </si>
  <si>
    <t>Data Communications</t>
  </si>
  <si>
    <t>57198328595;6506471148;56219808000</t>
  </si>
  <si>
    <t>Newman, David;Holzbaur, Helen;Fowler, John</t>
  </si>
  <si>
    <t>Newman D.</t>
  </si>
  <si>
    <t>Cellular modems: hurry up and wait</t>
  </si>
  <si>
    <t>2-s2.0-0030146624</t>
  </si>
  <si>
    <t>['periodic array', 'paper discusses', 'electrically stable', 'design requires', 'conducting elements']</t>
  </si>
  <si>
    <t>A four-frequency telecommunication subsystem has been developed for the Cassini spacecraft antenna subsystem. The frequency selective surface (FSS) subreflector design required it to be integrated into the high gain antenna (HGA) subsystem. The FSS can multiplex S, X, Ku and Ka frequency band wavelengths. The FSS design incorporates a periodic array of conducting elements on a Kevlar/polymer composite structure. The design requires the use of well-characterized, low dielectric composite materials that are both mechanically and electrically stable over a broad temperature range and that can survive in a deep space environment. This paper discusses the development, and mechanical and RF electrical testing of two alternate designs as flat panel prototypes. Testing was completed to verify the multifrequency design approach.</t>
  </si>
  <si>
    <t>7006439222;7404814748</t>
  </si>
  <si>
    <t>Hickey, Gregory S.;Wu, Te Kao</t>
  </si>
  <si>
    <t>Hickey G.</t>
  </si>
  <si>
    <t>Four-frequency selective surface spacecraft subreflector antenna</t>
  </si>
  <si>
    <t>2-s2.0-0030147934</t>
  </si>
  <si>
    <t>['weak excitation', 'supercurrent transient', 'strongly depend', 'strong excitation', 'spectra revealed', 'resolved characterization', 'laser power', 'fluid model', 'femtosecond time', 'excitation intensity', 'excitation conditions', 'classical theory', 'bias current', 'also observed', '0 thz']</t>
  </si>
  <si>
    <t>Femtosecond laser pulse | Nonequilibrium state | Terahertz radiation | Ultrashort electromagnetic pulse | YBa Cu O 2 3 7-Œ¥</t>
  </si>
  <si>
    <t>We have observed ultrashort electromagnetic pulse radiation from YBa2Cu3O7-Œ¥ thin-film dipole antennas. The supercurrent transient is created by the excitation of the supercarriers into quasiparticles with a femtosecond laser pulse, arid freely propagated electromagnetic pulses are measured and characterized. A pulse with 0.5 ps full width at half-maximum was obtained, containing frequency components up to 2.0 THz. A femtosecond time-resolved characterization of the spectra revealed that they strongly depend on the excitation conditions, and the quasiparticle recombination time becomes longer with increase in the excitation intensity. It is also observed that the radiation power increases in proportion to the square of both the bias current and the laser power in the region of weak excitation, which is consistent with the classical theory based on a two-fluid model. In the region of strong excitation, deviation from the classical theory was observed.</t>
  </si>
  <si>
    <t>2624-2632</t>
  </si>
  <si>
    <t>60032325;60032325;60032325;60032325;60024322;60024322;60024322;60024322</t>
  </si>
  <si>
    <t>7006497099;7202550229;8352937800;7404662230;6602879049;7005397782;35495885600;7202560504</t>
  </si>
  <si>
    <t>Tonouchi, Masayoshi;Tani, Masahiko;Wang, Zhen;Sakai, Kiyomi;Tomozawa, Seiji;Hangyo, Masanori;Murakami, Yoshishige;Nakashima, Shin Ichi</t>
  </si>
  <si>
    <t>Koganei;Suita</t>
  </si>
  <si>
    <t>Japan National Institute of Information and Communications Technology;Osaka University</t>
  </si>
  <si>
    <t>60032325;60024322</t>
  </si>
  <si>
    <t>Tonouchi M.</t>
  </si>
  <si>
    <t>Ultrashort electromagnetic pulse radiation from YBCO thin films excited by femtosecond optical pulse</t>
  </si>
  <si>
    <t>10.1143/jjap.35.2624</t>
  </si>
  <si>
    <t>2-s2.0-0030149114</t>
  </si>
  <si>
    <t>['university budget', 'scientific goals', 'remote sensing', 'multireceiver configuration', 'led us', 'ionospheric studies', 'geophysical media', 'automatic control', 'antenna elements']</t>
  </si>
  <si>
    <t>The Valensole HF skywave radar, used since 1960 for remote sensing of geophysical media, has recently been upgraded by installation of a multireceiver system used with linear receiving arrays. The antenna elements are combined in subarrays and each of them is connected to a receiver. A new radar controller has been designed to allow for the automatic control of individual antenna elements. The purpose of this paper is to present this installation and the scientific goals which led us to build it. To illustrate the improved remote sensing capabilities of the multireceiver configuration, as compared to a single receiver system, we describe new results recently obtained in sea-state remote sensing applications and in ionospheric studies. This system has been built at a relatively low cost as allowed by a university budget.</t>
  </si>
  <si>
    <t>708-719</t>
  </si>
  <si>
    <t>IEEE Transactions on Geoscience and Remote Sensing</t>
  </si>
  <si>
    <t>60001970;60001970;60001970;60001970</t>
  </si>
  <si>
    <t>6602653284;7103268728;7006401497;7801472719</t>
  </si>
  <si>
    <t>Six, M.;Parent, J.;Bourdillon, A.;Delloue, J.</t>
  </si>
  <si>
    <t>Institut de Physique du Globe de Paris</t>
  </si>
  <si>
    <t>Six M.</t>
  </si>
  <si>
    <t>New multibeam receiving equipment for the Valensole skywave HF radar: description and applications</t>
  </si>
  <si>
    <t>10.1109/36.499750</t>
  </si>
  <si>
    <t>2-s2.0-0030149422</t>
  </si>
  <si>
    <t>60010491;60010491;60010491;60010491;60010491</t>
  </si>
  <si>
    <t>2-s2.0-0030150313</t>
  </si>
  <si>
    <t>The purpose of this communication is to discuss the effect of the mutual coupling between element arrays on the radiation pattern and to compensate for this effect in introducing them into a power far-field pattern synthesis array. The synthesized pattern is an optimum approximation to the prescribed power pattern in the minmax sense. A study is realized for shaped sectarian and cosecant beams.</t>
  </si>
  <si>
    <t>100581322;100581322;100581322;100581322</t>
  </si>
  <si>
    <t>Equipe 'Electromagnetisme'</t>
  </si>
  <si>
    <t>10.1002/(SICI)1098-2760(199605)12:1&lt;50::AID-MOP15&gt;3.3.CO;2-E</t>
  </si>
  <si>
    <t>2-s2.0-0030150374</t>
  </si>
  <si>
    <t>['trequency system', 'stations focusing', 'spectral efficiency', 'spatial diversity', 'optimization problem', 'optimization methods', 'optimal solutions', 'optimal base', 'indoor floor', 'increased cell', 'cost fanction', 'combinatorial approaches', 'area overlap']</t>
  </si>
  <si>
    <t>In this paper, we address the problem of optimizing the spectral efficiency of cellular indoor wireless networks by adjusting the location and power of the base-stations Focusing on the downlink, we derive general network access criteria for mobiles on the indoor floor for systems that employ omnidirectional antennas and adaptive antennas arrays at the base-stations, in order to show and explain the advantages of the use of spatial diversity. Multiple access capability measures that depend only on energy are defined for both schemes. They are then used as the cost fanction for the solution to the optimal base-station placement problem, for a single-trequency system. Both continuous and combinatorial approaches have been applied to the solution of the optimization problem, and near-optimal solutions have been obtained. We show that the use of adaptive arrays yields greater capacity when increased cell-area overlap is allowed. The optimization methods, channel prediction methods, and a graphic user interface are parts of an integrated software environment that we developed in support of our investigation.</t>
  </si>
  <si>
    <t>651-661</t>
  </si>
  <si>
    <t>60020304;</t>
  </si>
  <si>
    <t>56449114500;7007049290</t>
  </si>
  <si>
    <t>Stamatelos, D.;Ephremides, A.</t>
  </si>
  <si>
    <t>Stamatelos D.</t>
  </si>
  <si>
    <t>Spectral efficiency and optimal base placement for indoor wireless networks</t>
  </si>
  <si>
    <t>S0733871696019415</t>
  </si>
  <si>
    <t>10.1109/49.490416</t>
  </si>
  <si>
    <t>2-s2.0-0030150407</t>
  </si>
  <si>
    <t>['wave band', 'used instead', 'time variations', 'small values', 'small degradation', 'slow fading', 'slight advantage', 'single group', 'several groups', 'selected signals', 'required snr', 'required signal', 'received signals', 'present predetection', 'predetection combining', 'postdetection css', 'postdetection combining', 'pdg technique', 'pdg reduce', 'pcb ),', 'noise ratio', 'n since', 'multiple antennas', 'mrc ).', 'given number', 'fast enough', 'diversity channels', 'differential bpsk', 'combining schemes', 'combined signals', 'coherent detection', 'channels may', 'certain ber', 'best signals', 'ber performance', 'also equivalent', '5 db']</t>
  </si>
  <si>
    <t>In this paper, we present predetection and post-detection combining schemes for selection diversity reception with multiple antennas for millimeter-wave indoor wireless radio channels. For those combining schemes, a reduction in complexity is achieved by limiting the number of combined signals to small values and by increasing the number of received signals. Bit error rate (BER) performance of binary phase shift keying (BPSK) with predetection combining of selected signals (CSS) and BER performance of differential BPSK with postdetection CSS are analyzed for slow fading and Rayleigh-distributed envelope statistics. Predetection maximal ratio combining of signals that comes from a single group or several groups of diversity channels as well as postdetection combining of received signals for groups of channels are considered. In comparing predetection combining with groups (PCG) and predetection combining of the best signals (PCB), we observe that the required signal-to-noise ratio (SNR) for achieving a certain BER is approximatively the same (with PCG having a slight advantage of 0.5 dB) for a given number, N, of diversity channels and L combined signals. Furthermore, PCG is equivalent to PCB for L = N since both techniques then correspond to conventional predetection maximal ratio combining (MRC). PCG and PCB are also equivalent when L = 1 as both schemes then correspond to conventional selection combining. A small degradation of approximately 2 dB in the required SNR is observed when postdetection diversity reception with groups (PDG) is used instead of PCG. For L = N, PDG reduce to post detection MRC. Because the time variations on some channels may be fast enough to preclude the implementation of coherent detection, the PDG technique is considered more suitable than PCB or PCG for indoor wireless communication systems operating in the mm-wave band.</t>
  </si>
  <si>
    <t>674-682</t>
  </si>
  <si>
    <t>60017592-60032619-60028897;60000251-60028897-60032619-60030813-60104081-60051534;60000251-60017592</t>
  </si>
  <si>
    <t>56962061100;7003312690;7202300038</t>
  </si>
  <si>
    <t>Roy, Yves;Chouinard, Jean Yves;Mahmoud, Samy A.</t>
  </si>
  <si>
    <t>France;Jordan;Canada;Canada;Canada;Canada;United States</t>
  </si>
  <si>
    <t>Issy-les-Moulineaux;Irbid;Quebec;Toronto;Ottawa;Ottawa;New York</t>
  </si>
  <si>
    <t>Orange Labs;Jordan University of Science and Technology;Universit√© Laval;Nortel Networks;University of Ottawa;Carleton University;IEEE</t>
  </si>
  <si>
    <t>60104081;60051534;60032619;60030813;60028897;60017592;60000251</t>
  </si>
  <si>
    <t>Roy Y.</t>
  </si>
  <si>
    <t>Selection diversity combining with multiple antennas for MM-wave indoor wireless channels</t>
  </si>
  <si>
    <t>S0733871696019439</t>
  </si>
  <si>
    <t>10.1109/49.490418</t>
  </si>
  <si>
    <t>2-s2.0-0030150614</t>
  </si>
  <si>
    <t>Army Research Office</t>
  </si>
  <si>
    <t>ARO</t>
  </si>
  <si>
    <t>['modified vivaldi', 'locking signal', 'ghz endfire', 'full eight', 'external injection', 'element array', 'approach used', 'active antenna']</t>
  </si>
  <si>
    <t>A 28-GHz endfire (modified Vivaldi) active antenna is described that contains a secondary, circularly polarized patch antenna for reception of an external injection-locking signal. Three of these devices are used to characterize an octagonal cylindrical reflector designed for creating an omni-directional transmitter suitable for use in point-to-multipoint communication systems. The experiments provide data that validates the approach used to simulate the azimuthal radiation patterns. These simulations are then extended to predict the patterns from a full eight-element array.</t>
  </si>
  <si>
    <t>196-198</t>
  </si>
  <si>
    <t>60007776-100631908;60007776</t>
  </si>
  <si>
    <t>7202017448;7202478023</t>
  </si>
  <si>
    <t>Vaughan, Mark J.;Compton, Richard C.</t>
  </si>
  <si>
    <t>Ithaca;Sunnyvale</t>
  </si>
  <si>
    <t>Cornell University;Endgate Technology Corporation</t>
  </si>
  <si>
    <t>60007776;100631908</t>
  </si>
  <si>
    <t>Vaughan M.</t>
  </si>
  <si>
    <t>Injection-locked 28-GHz oscillator array with disk-cylinder reflector</t>
  </si>
  <si>
    <t>S105182079603433</t>
  </si>
  <si>
    <t>10.1109/75.491503</t>
  </si>
  <si>
    <t>2-s2.0-0030150806</t>
  </si>
  <si>
    <t>NCE</t>
  </si>
  <si>
    <t>['waiting time', 'variable range', 'switched sectored', 'state performance', 'segments corresponding', 'radio architecture', 'multiple access', 'error control', 'dropping probabilities', 'cell loss', 'call blocking', 'buffer occupancy', 'bit rates', 'beam antennas']</t>
  </si>
  <si>
    <t>An adaptive polling scheme for multiple access in a broadband wireless local area networks (LAN's) is proposed. It is designed to accommodate asynchronous transfer mode (ATM) traffic with a large and variable range of bit rates. The radio architecture is microcellular, with switched sectored-beam antennas and a small frequency reuse factor. Features of the multiple access scheme include polling rate depending on a terminal's average bit rate, fixed-length frames divided into segments corresponding to base antenna sectors, and automatic-repeat-request (ARQ) for error control, combined with randomized sector segment ordering. The steady-state performance (cell loss, call blocking and dropping probabilities, waiting time, and buffer occupancy) are evaluated by simulation for an open indoor environment, and for handoff, ARQ, and simple power control enhancements.</t>
  </si>
  <si>
    <t>596-608</t>
  </si>
  <si>
    <t>60017592-60038812-60031828;60000251-60017592-60016849-60022195-60002014-60021378-112494358;60017592</t>
  </si>
  <si>
    <t>56265812800;7102893730;7202300038</t>
  </si>
  <si>
    <t>Mahmoud, Ashraf S.;Falconer, David D.;Mahmoud, Samy A.</t>
  </si>
  <si>
    <t>Kuwait;Canada;United States;United States;Canada;Canada;Sweden;United States;</t>
  </si>
  <si>
    <t>Kuwait City;Hamilton;Cambridge;Murray;Ottawa;Toronto;Stockholm;New York;</t>
  </si>
  <si>
    <t>Kuwait University;McMaster University;Massachusetts Institute of Technology;Nokia Bell Labs;Carleton University;University of Toronto;The Royal Institute of Technology (KTH);IEEE;Assoc. of Prof. Engineers of Ontario</t>
  </si>
  <si>
    <t>60038812;60031828;60022195;60021378;60017592;60016849;60002014;60000251;112494358</t>
  </si>
  <si>
    <t>Mahmoud A.</t>
  </si>
  <si>
    <t>A multiple access scheme for wireless access to a broadband ATM LAN based on polling and sectored antennas</t>
  </si>
  <si>
    <t>S0733871696019403</t>
  </si>
  <si>
    <t>10.1109/49.490411</t>
  </si>
  <si>
    <t>2-s2.0-0030150905</t>
  </si>
  <si>
    <t>['video distribution', 'telephone network', 'suburban environments', 'simulcast technique', 'simulcast system', 'simulcast group', 'simulcast area', 'simulation analysis', 'significant role', 'ratio brought', 'radio ports', 'provide connectivity', 'paper provides', 'noise performance', 'network infrastructure', 'maximum number', 'low cost', 'little impact', 'investigation shows', 'improved signal', 'important advantages', 'handoff within', 'distributed antennas', 'detailed model', 'dense grid', 'cochannel interference', 'coax cable', 'cdma systems', 'analog transport', '60 %,']</t>
  </si>
  <si>
    <t>Broadband analog transport facilities using fiber or fiber/coax cable can play a significant role in the evolution of the network infrastructure for personal communications services (PCS's). Low-power PCS systems require a dense grid of radio ports to provide connectivity to the telephone network. Analog transport has a number of important advantages over digital transmission facilities, including the flexibility to support a variety of air interface formats, shared infrastructure cost with other services such as video distribution, and centralized call processing allowing the use of low cost and simple radio ports. A simulcast technique can be used in such systems to permit low rates of handoff (no handoff within each simulcast area) and sharing of hardware resources among multiple radio ports. This paper provides a detailed model and a simulation analysis of the cochannel interference and noise performance as well as the resource sharing benefit of a simulcast PCS system. Several potential PCS air interfaces are considered, including time division multiple access (TDMA) and code division multiple access (CDMA) techniques. Our investigation shows that the impact of multiple antenna noise in a simulcast system is offset by the improved signal-to-interference (SIR) ratio brought about by distributed antennas. Even with distributed antennas, multiple antenna noise places a limit on the maximum number of radio ports that can be assigned to each simulcast group. This limit, however, is shown to have little impact on the achievable resource sharing benefit of simulcasting (i.e., grouping beyond this limit has diminishing returns). A saving of 40% to 60%, in terms of the required central hardware resources, is typical for both TDMA and CDMA systems in suburban environments.</t>
  </si>
  <si>
    <t>632-643</t>
  </si>
  <si>
    <t>60014300-60011001-60023456-112495114-60000251-112494260;60014300-60016849-60021378;60014300-60002873-60032949-60000251;100613985;60014300-112494260-60027090-60030162-60025038</t>
  </si>
  <si>
    <t>7006783653;7003290489;7004878411;7402770300;6603793313</t>
  </si>
  <si>
    <t>Ariyavisitakul, Sirikiat;Darcie, Thomas E.;Greenstein, Larry J.;Phillips, Mary R.;Shankaranarayanan, N. K.</t>
  </si>
  <si>
    <t>United States;United States;United States;United States;United States;United States;Canada;United States;Japan;United States;United States;;;United States</t>
  </si>
  <si>
    <t>Chicago;New York;Blacksburg;Berkeley;Piscataway;Murray;Toronto;San Antonio;Kyoto;Chicago;New York;;;Naperville</t>
  </si>
  <si>
    <t>IIT Research Institute;Columbia University;Virginia Polytechnic Institute and State University;University of California, Berkeley;Telcordia Technologies, Inc.;Nokia Bell Labs;University of Toronto;AT&amp;T Inc.;Kyoto University;Illinois Institute of Technology;IEEE;Wireless Commun. Res. Dept. A;Inst. Electronics;ATx Telecom Systems</t>
  </si>
  <si>
    <t>60032949;60030162;60027090;60025038;60023456;60021378;60016849;60014300;60011001;60002873;60000251;112495114;112494260;100613985</t>
  </si>
  <si>
    <t>Ariyavisitakul S.</t>
  </si>
  <si>
    <t>Performance of simulcast wireless techniques for personal communication systems</t>
  </si>
  <si>
    <t>S0733871696019488</t>
  </si>
  <si>
    <t>10.1109/49.490414</t>
  </si>
  <si>
    <t>2-s2.0-0030151732</t>
  </si>
  <si>
    <t>['whose position', 'velocity analyses', 'thermae respectively', 'test sites', 'substantial part', 'substantial attenuation', 'stack migrated', 'soil conditions', 'selected sections', 'ruined buildings', 'reworked sediments', 'research program', 'processing sequence', 'processing methods', 'primary objective', 'precise location', 'particular interest', 'northern hall', 'noise ratio', 'ne italy', 'locally integrated', 'lateral resolution', 'karstic bridge', 'karstic areas', 'incoherent noise', 'geophysical exploration', 'frequent presence', 'following targets', 'fold techniques', 'fold records', 'fold profiles', 'fold grids', 'extensively carried', 'eventually post', 'effective acquisition', 'direct inspection', 'common source', 'clear image', 'areas characterized', '350 cm', '200 mhz', '120 cm', '100 mhz']</t>
  </si>
  <si>
    <t>Archaeology | Cavity detection | Ground Penetrating Radar | High-resolution | Multi-fold</t>
  </si>
  <si>
    <t>High-resolution GPR techniques were used for the geophysical exploration of selected test sites in NE Italy. The primary objective of the research program was the implementation and test of effective acquisition and processing methods for multi-fold and 3-D single-fold GPR exploration. The following targets were investigated: - Ruined buildings of archaeological interest buried in areas characterized by rapid lateral variations of the soil conditions and frequent presence of debris and reworked sediments. - Cavities in karstic areas. In both test sites, a RAMAC GPR equipped with 100 MHz, 200 MHz and 400 MHz antennas was used. Multi-fold profiles were obtained by means of Common Source, Common Mid Point and Common Offset acquisition geometries. The 2-D multi-fold profiles were locally integrated by 3-D single-fold grids. A processing sequence was adopted which exploited weighted stack, FX-deconvolution and Karhunen-Loeve based filters to attenuate the incoherent noise component. Velocity analyses were extensively carried out to determine reliable stacking velocity functions. Selected sections were eventually post-stack migrated. The resulting images exhibit enhanced vertical and lateral resolution and substantial attenuation of coherent and incoherent noise. Time slices interpretation techniques applied to the 3-D data volume provided clear subsurface images and allowed a precise location of some targets of particular interest. In the Aquileia Archaeological Park several buried walls were identified at maxima depths ranging between 120 cm and 350 cm, in the northern hall of the Basilica and in the area of the Thermae respectively. In both areas, a substantial part of the buried targets could hardly be detected in the single-fold records. Single-fold and multi-fold techniques were applied to the investigation of a karstic bridge. The multi-fold records provided a clear image of the vault of the bridge and of two major fractures, whose position was verified by direct inspection. The major enhancements obtained through the multi-fold techniques are in the signal-to-noise ratio and in the vertical and lateral resolution.</t>
  </si>
  <si>
    <t>83-103</t>
  </si>
  <si>
    <t>European Journal of Environmental and Engineering Geophysics</t>
  </si>
  <si>
    <t>60018363;60018363;60018363</t>
  </si>
  <si>
    <t>6603561420;6602128330;6507562698</t>
  </si>
  <si>
    <t>Pipan, M.;Finetti, I.;Ferigo, F.</t>
  </si>
  <si>
    <t>Pipan M.</t>
  </si>
  <si>
    <t>Multi-fold GPR techniques with applications to high-resolution studies: Two case histories</t>
  </si>
  <si>
    <t>2-s2.0-0030454732</t>
  </si>
  <si>
    <t>['voigt element', 'spatial derivatives', 'solved numerically', 'small size', 'small compared', 'secondary sources', 'salt water', 'relaxation formulation', 'reflections generated', 'reflected wavefields', 'radargram corresponding', 'permittivity functions', 'novel forward', 'new time', 'modeling algorithm', 'material composition', 'first simulation', 'electromagnetic pulse', 'effective permittivity', 'dominant wavelength', 'differential equations', 'different layers', 'dependent conductivity', 'cavity filled', 'assuming time']</t>
  </si>
  <si>
    <t>Cavity | Dielectric relaxation | Ground-penetrating radar | Modeling | Road</t>
  </si>
  <si>
    <t>This paper presents two engineering applications of a novel forward-modeling algorithm for the simulation of georadargrams. The method is based on the solution of the time-domain Maxwell equations by a direct grid method. The standard TM differential equations are modified in order to include out-of-phase conduction currents (that contribute to the effective permittivity) and dielectric attenuation processes, such as free and bound water relaxation. This is achieved by assuming time-dependent conductivity and permittivity functions that are represented, in terms of analogous mechanical models, by a Kelvin-Voigt element and a Zener relaxation function, respectively. The convolution integral introduced by the relaxation formulation is circumvented by defining new hidden field variables that correspond to dielectric relaxation processes. The equations are solved numerically by using the Fourier pseudospectral operator for computing the spatial derivatives, and a new time-splitting integration algorithm that obviates the stiffness of the differential equations. The two applications illustrate the potential of the modeling algorithm. In the first simulation, a radargram corresponding to three cylindrical objects is computed. Since the objects are small compared with the dominant wavelength of the electromagnetic pulse, they act as secondary sources, according to Huygens' principle, thus generating typical hyperbolic responses. Despite the small size of the cylinders, the effects of the material composition can be observed in the amplitude and phase of the reflected wavefields. The second model represents an old concrete road overlying a cavity. The different layers and the cavity, which is 30 cm deep, can be resolved with a 850 MHz transmitting antenna but not with a 500 Mhz antenna. Moreover, the influence of the water relaxation phenomenon is analyzed by considering the cavity filled with salt water. Its presence strongly attenuates the reflections generated at the bottom of the cavity and at the layers below.</t>
  </si>
  <si>
    <t>65-81</t>
  </si>
  <si>
    <t>Carcione, Jos√© M.</t>
  </si>
  <si>
    <t>Sgonico</t>
  </si>
  <si>
    <t>Istituto Nazionale di Oceanografia e di Geofisica Sperimentale</t>
  </si>
  <si>
    <t>Carcione J.</t>
  </si>
  <si>
    <t>Ground-radar numerical modeling applied to engineering problems</t>
  </si>
  <si>
    <t>2-s2.0-0030469624</t>
  </si>
  <si>
    <t>['various authors', 'scattering function', 'radio sources', 'internal structure', 'frequency dependence', 'dependence obtained', 'compact cores', 'better described', 'apparently indicates', 'antenna beam', 'angular sizes', '2 dependence', '1 dependence']</t>
  </si>
  <si>
    <t>The angular sizes of the compact cores of 9 extragalactic radio sources are estimated from VLBI images obtained by various authors from 1965 to 1994. The dependence of the angular sizes of the cores on frequency is constructed in order to determine the influence of scattering in neutral and ionized media located along the lines of sight to the radio sources. The measured angular sizes do not follow a v-2 dependence, and are better described by a v-1 dependence. This apparently indicates that the angular sizes for the compact cores are determined more by the internal structure of the source than by the scattering function. The dependence obtained is very close to that for the frequency dependence of the antenna beam, indicating that these cores are unresolved to Earth-based VLBI observations.</t>
  </si>
  <si>
    <t>310-313</t>
  </si>
  <si>
    <t>Astronomy Reports</t>
  </si>
  <si>
    <t>60009114;60009114</t>
  </si>
  <si>
    <t>7006806608;6701784575</t>
  </si>
  <si>
    <t>Bychkova, V. S.;Kardashev, N. S.</t>
  </si>
  <si>
    <t>P.N. Lebedev Physical Institute of the Russian Academy of Sciences</t>
  </si>
  <si>
    <t>Bychkova V.</t>
  </si>
  <si>
    <t>A search for an increase in the angular sizes of compact extragalactic radio sources caused by scattering</t>
  </si>
  <si>
    <t>2-s2.0-0030500213</t>
  </si>
  <si>
    <t>['shallow sea', 'proposed approach', 'phase perturbations', 'linear function', 'estimate variations', 'computation example', 'acoustic wave']</t>
  </si>
  <si>
    <t>Ray perturbation theory is used to estimate variations of the angle of arrival of an acoustic wave caused by tide-driven internal waves in a shallow sea. The size of a horizontal antenna array is estimated for which the phase perturbations of an acoustic wave are close to a linear function. The efficiency of the proposed approach is illustrated by a computation example.</t>
  </si>
  <si>
    <t>390-392</t>
  </si>
  <si>
    <t>Kuz'kin, V. M.</t>
  </si>
  <si>
    <t>Prokhorov General Physics Institute of the Russian Academy of Sciences</t>
  </si>
  <si>
    <t>Kuz'kin V.</t>
  </si>
  <si>
    <t>Horizontal refraction of acoustic waves at internal waves in a shallow sea</t>
  </si>
  <si>
    <t>2-s2.0-0030528288</t>
  </si>
  <si>
    <t>['theoretical studies', 'relation exists', 'radiation integral', 'pattern reconstruction', 'many cases', 'h planes', 'far field', 'determine whether', 'detailed study']</t>
  </si>
  <si>
    <t>Antenna | Far field | Radiation pattern | Theoretical study</t>
  </si>
  <si>
    <t>In theoretical studies, the far fields radiated by antennas are derived by using a radiation integral. In many cases, only a cut in the two main planes called E-plane and H-plane, is of interest. Outside these two main planes, the behaviour of the field is generally not known. It seems that no detailed study has been made in order to determine whether a relation exists between the E, H planes and the whole radiation pattern. The aim of this paper is to try to link the far field in any direction of space to the far field which is present in the two main planes, and to analyse the conditions under which this pattern reconstruction is possible.</t>
  </si>
  <si>
    <t>227-232</t>
  </si>
  <si>
    <t>60027892;60027892;125167920</t>
  </si>
  <si>
    <t>6601978312;7006402070;6701775173</t>
  </si>
  <si>
    <t>Vaudon, Patrick;Jecko, Bernard;Brachat, Patrice</t>
  </si>
  <si>
    <t>Limoges;</t>
  </si>
  <si>
    <t>XLIM Institut de Recherche;CNET/PAB/RSH/ANT</t>
  </si>
  <si>
    <t>60027892;125167920</t>
  </si>
  <si>
    <t>Vaudon P.</t>
  </si>
  <si>
    <t>Some relations between the radiation patterns in the two main planes and the whole radiation pattern</t>
  </si>
  <si>
    <t>2-s2.0-0842289637</t>
  </si>
  <si>
    <t>['wave development', 'various kinds', 'system software', 'system applications', 'significant progress', 'propagation circumstances', 'private ventures', 'organizing committees', 'manufacturing companies', 'japan mm', 'field tests', 'extensively begun', 'experimental work', 'covered terrain', '60 ghz']</t>
  </si>
  <si>
    <t>In Japan mm-wave development has been promoted by organizing committees and associations, assigning a specified frequency band at 60 GHz for experimental work and investigating system standards. Currently, extensive development efforts of manufacturing companies, private ventures, colleges and universities are devoted to 60 GHz band device development and system applications. With significant progress in mm-wave hardware technologies and system software, successive development activities have been extensively begun. Examples of these activities are the 60 GHz mm-wave automotive radar systems now in field tests in snow-covered terrain, and wireless LAN systems fabricated using 60 GHz MMICs and flat patch antennas, which will be tested in various kinds of propagation circumstances.</t>
  </si>
  <si>
    <t>100445011;100445011</t>
  </si>
  <si>
    <t>7102014361;7003342879</t>
  </si>
  <si>
    <t>Takimoto, Yukio;Kotaki, Minoru</t>
  </si>
  <si>
    <t>Advanced Millimeter Wave, Technologies Co</t>
  </si>
  <si>
    <t>Takimoto Y.</t>
  </si>
  <si>
    <t>Recent development of mm-wave applications in Japan</t>
  </si>
  <si>
    <t>2-s2.0-16744367051</t>
  </si>
  <si>
    <t>['small size', 'radar sensors', 'made compact', 'low cost']</t>
  </si>
  <si>
    <t>Microwave radar sensors in the industrial, scientific and medical (ISM) frequency band around 24 GHz are introduced. These sensors offer good performance at low cost and small size. A suitable microwave planar circuit design is used for both the circuit and the antennas. The radar sensors can be made compact and are suitable for a variety of applications.</t>
  </si>
  <si>
    <t>60029428;60029428;60029428</t>
  </si>
  <si>
    <t>57197065129;7006593766;6508102668</t>
  </si>
  <si>
    <t>Zimmermann, B.;Wiesbeck, W.;Kehrbeck, J.</t>
  </si>
  <si>
    <t>Karlsruhe</t>
  </si>
  <si>
    <t>Karlsruhe Institute of Technology, Campus South</t>
  </si>
  <si>
    <t>Zimmermann B.</t>
  </si>
  <si>
    <t>24 GHz microwave close-range sensors for industrial measurement applications</t>
  </si>
  <si>
    <t>2-s2.0-18844479008</t>
  </si>
  <si>
    <t>['wave systems', 'wave mmics', 'rf microelectronics', 'next frontier', 'mechanical packaging', 'many mm', 'manufacturing cost', 'first time', 'batch manufacturing', 'array system']</t>
  </si>
  <si>
    <t>Millimeter-wave systems are the next frontier for RF microelectronics. In the past few years, many mm-wave MMICs have been demonstrated for the first time in the industry, but the challenges that remain for mm-wave systems are mechanical packaging and integration, driven by extremely tight physical tolerances and manufacturing cost. To address these issues, this paper focuses entirely on designs for batch manufacturing, and demonstrates the industry's first active phased-array system at W-band.</t>
  </si>
  <si>
    <t>60002959;60002959;60002959</t>
  </si>
  <si>
    <t>6602145813;57198613935;7005474386</t>
  </si>
  <si>
    <t>Edward, B. J.;Webb, R. S.;Weinreb, S.</t>
  </si>
  <si>
    <t>Edward B.</t>
  </si>
  <si>
    <t>W-band active phased-array antenna</t>
  </si>
  <si>
    <t>2-s2.0-19244368053</t>
  </si>
  <si>
    <t>228-238</t>
  </si>
  <si>
    <t>60029428;60029428-60019722-60075697;60029428</t>
  </si>
  <si>
    <t>Nurnberg;Karlsruhe;Munich</t>
  </si>
  <si>
    <t>AEG;Karlsruhe Institute of Technology, Campus South;Technical University of Munich</t>
  </si>
  <si>
    <t>60075697;60029428;60019722</t>
  </si>
  <si>
    <t>2-s2.0-3743059354</t>
  </si>
  <si>
    <t>A four-frequency telecommunication subsystem has been developed for the Cassini spacecraft antenna subsystem. The frequency selective surface (FSS) subreflector design required it to be integrated into the high gain antenna (HGA) subsystem. The FSS can multiplex S, X, Ku and Ka frequency band wavelengths. The FSS design incorporates a periodic array of conducting elements on a Kevlar‚Ñ¢/polymer composite structure. The design requires the use of well-characterized, low dielectric composite materials that are both mechanically and electrically stable over a broad temperature range and that can survive in a deep space environment. This paper discusses the development, and mechanical and RF electrical testing of two alternate designs as flat panel prototypes. Testing was completed to verify the multifrequency design approach.</t>
  </si>
  <si>
    <t>240-252</t>
  </si>
  <si>
    <t>60009037;60025209</t>
  </si>
  <si>
    <t>Los Angeles;Pasadena</t>
  </si>
  <si>
    <t>Northrop Grumman corporation;Jet Propulsion Laboratory</t>
  </si>
  <si>
    <t>60025209;60009037</t>
  </si>
  <si>
    <t>A four-frequency selective surface spacecraft subreflector antenna</t>
  </si>
  <si>
    <t>2-s2.0-3743098311</t>
  </si>
  <si>
    <t>254-262</t>
  </si>
  <si>
    <t>A W-band active phased-array antenna</t>
  </si>
  <si>
    <t>2-s2.0-3743117247</t>
  </si>
  <si>
    <t>NVH000</t>
  </si>
  <si>
    <t>['present methods', 'practical use', 'correlation techniques', 'aperture antennas']</t>
  </si>
  <si>
    <t>We present methods for the practical use of variable-aperture antennas to form 2D images by correlation techniques for out-of-phase irradiation using the RATAN-600 radio telescope as an example.</t>
  </si>
  <si>
    <t>353-359</t>
  </si>
  <si>
    <t>60012059;60012059;60012059;60012059</t>
  </si>
  <si>
    <t>35419598100;57202925677;16512758800;57202922270</t>
  </si>
  <si>
    <t>Bogod, V. M.;Gel'freykh, G. B.;Grebinskii, A. S.;Opeykina, L. V.</t>
  </si>
  <si>
    <t>Nizhny Arkhyz</t>
  </si>
  <si>
    <t>Special Astrophysical Observatory, Russian Academy of Sciences</t>
  </si>
  <si>
    <t>Bogod V.</t>
  </si>
  <si>
    <t>Correlation radioheliograph based on the RATAN-600 radio telescope</t>
  </si>
  <si>
    <t>10.1007/BF02124687</t>
  </si>
  <si>
    <t>2-s2.0-84896993054</t>
  </si>
  <si>
    <t>['œωœ ±,', 'œ ±', 'yet unbiased', 'well modeled', 'transient velocity', 'strongly constrained', 'strong filtering', 'straight line', 'stochastic estimates', 'stationary antennas', 'resultant value', 'recorded simultaneously', 'random walk', 'quantity œæ', 'psd could', 'phase measurements', 'observing period', 'moving platform', 'moving antenna', 'mean velocity', 'made measurements', 'horizontal plane', 'gps data', 'gps antenna', 'frequency noise', 'dynamic resolution', 'dependent position', 'constant velocity', 'choosing œærw', 'baseline lengths', 'baseline length', 'average velocity', 'also investigated', '9 mm', '24 hours', '2 mm', '2 ),', '1000 km']</t>
  </si>
  <si>
    <t>To assess the capability of Global Positioning System (GPS) phase measurements for the determination of transient velocity, we have made measurements with a GPS antenna on a moving platform. The antenna was translated in the horizontal plane at a constant velocity of 1 mm h-1 for a period of somewhat more than 24 hours while GPS data were recorded simultaneously. Other stationary antennas at distances of 10 m to ‚àº1000 km were also simultaneously recording GPS data. We calculated an average velocity of the moving antenna by modeling its time-dependent position as a random walk and fitting a straight line to the stochastic estimates. We have found that the accuracy of the resulting velocity estimates is dependent on the observing period and the baseline length. For 24-hour data time spans, rms horizontal velocity errors were less than 0.2 mm h-1 for all baseline lengths; for similar time spans, rms vertical velocity errors were 0.3-0.9 mm for lengths between 100 and 1000 km, and ‚â≤0.2 mm for baselines ‚â§1000 m. We found it convenient to define a quantity Œæ, which we term the dynamic resolution, equal to the ratio of the rms velocity variation to the mean velocity. For a random walk process, Œærw can be used to calculate the variance per unit time œÉ2rw required by filter-based analysis software. We also investigated the power spectral density (PSD) of our estimates of time-dependent position and found that for the frequency range sampled (0.07-16 mHz), the PSD could be well modeled by ŒΩŒ±, where ŒΩ is the frequency and the spectral index Œ± depends on the value of Œæ. For strongly constrained (yet unbiased) estimates (obtained by choosing Œærw = 10 and œÉrw = 0.05 mm h-1/2), the resultant value for Œ± is -4, indicating a strong filtering of high-frequency noise.</t>
  </si>
  <si>
    <t>11249-11261</t>
  </si>
  <si>
    <t>60020680;60020680;60007328;60020680</t>
  </si>
  <si>
    <t>57204114033;55740847000;7202425409;7202507088</t>
  </si>
  <si>
    <t>El√≥segui, P.;Davis, J. L.;Johansson, J. M.;Shapiro, I. I.</t>
  </si>
  <si>
    <t>United States;Sweden</t>
  </si>
  <si>
    <t>Cambridge;Onsala</t>
  </si>
  <si>
    <t>Harvard-Smithsonian Center for Astrophysics;Onsala Space Observatory</t>
  </si>
  <si>
    <t>60020680;60007328</t>
  </si>
  <si>
    <t>El√≥segui P.</t>
  </si>
  <si>
    <t>Detection of transient motions with the Global Positioning System</t>
  </si>
  <si>
    <t>10.1029/96jb00327</t>
  </si>
  <si>
    <t>2-s2.0-0029752408</t>
  </si>
  <si>
    <t>Fine dynamical effects in laser interferometric gravitational antennas are considered. It is shown that for high quality factors of the mirror's suspension an instability can arise during long continuous operation of an antenna.</t>
  </si>
  <si>
    <t>123-126</t>
  </si>
  <si>
    <t>7005584223;7101836147</t>
  </si>
  <si>
    <t>Kulagin, V. V.;Rudenko, V. N.</t>
  </si>
  <si>
    <t>Kulagin V.V.</t>
  </si>
  <si>
    <t>Dynamics of a free mass interferometric gravitational antenna with small loss suspensions</t>
  </si>
  <si>
    <t>10.1016/0375-9601(96)00173-9</t>
  </si>
  <si>
    <t>2-s2.0-11744311060</t>
  </si>
  <si>
    <t>['sphere circumscribing', 'small fraction', 'simple expressions', 'scatterer ).', 'resonant antennas', 'physical antenna', 'nonresonant antennas', 'much larger', 'modal bandwidths', 'modal bandlimits', 'effective area', 'characteristic constant']</t>
  </si>
  <si>
    <t>From a knowledge of the characteristic constant of an antenna or scatterer, simple expressions are found for the modal bandlimits and near-field sample spacing in planar, cylindrical and spherical coordinates required to reconstruct the fields everywhere outside the antenna or scatterer (except possibly within a small fraction of a wavelength from discontinuities in the surface of the antenna or scatterer). For resonant antennas and scatterers the modal bandwidths can be much larger and the required sample spacings much smaller than for nonresonant antennas and scatterers. The modal bandwidths also determine upper bounds on the gain and effective area of antennas, and on the total and bistatic scattering cross sections of scatterers. The maximum possible radius of the significant reactive fields of an antenna or scatterer is shown to equal the radius of the maximum possible effective area of an antenna, or the radius of the maximum possible total scattering cross section of a scatterer. For resonant antennas and scatterers, this radius can be much larger than the radius of the sphere circumscribing the physical antenna or scatterer. ¬© 1996 American Institute of Physics.</t>
  </si>
  <si>
    <t>7474-7482</t>
  </si>
  <si>
    <t>Yaghjian, Arthur D.</t>
  </si>
  <si>
    <t>Yaghjian A.</t>
  </si>
  <si>
    <t>Sampling criteria for resonant antennas and scatterers</t>
  </si>
  <si>
    <t>10.1063/1.362683</t>
  </si>
  <si>
    <t>2-s2.0-0001487435</t>
  </si>
  <si>
    <t>['wavelength code', 'optical phased', 'novel wavelength', 'device consists', 'delay generator', 'delay filter', 'decoding filter', 'array antennas']</t>
  </si>
  <si>
    <t>A novel wavelength-selective photonic time-delay filter is proposed and demonstrated. The device consists of an optical phased-array waveguide grating in a recirculating feedback configuration. It can function as a true-time-delay generator for squint-free beam steering in optically controlled phased-array antennas and as an encoding-decoding filter for wavelength code-division multiple access. ¬© 1996 Optical Society of America.</t>
  </si>
  <si>
    <t>740-742</t>
  </si>
  <si>
    <t>60027550;60027550;60027550</t>
  </si>
  <si>
    <t>6603785823;7004322838;7004889917</t>
  </si>
  <si>
    <t>Yegnanarayanan, S.;Trinh, P. D.;Jalali, B.</t>
  </si>
  <si>
    <t>Yegnanarayanan S.</t>
  </si>
  <si>
    <t>Recirculating photonic filter: A wavelength-selective time delay for phased-array antennas and wavelength code-division multiple access</t>
  </si>
  <si>
    <t>10.1364/OL.21.000740</t>
  </si>
  <si>
    <t>2-s2.0-0030148627</t>
  </si>
  <si>
    <t>Nederlandse Organisatie voor Wetenschappelijk Onderzoek</t>
  </si>
  <si>
    <t>NWO</t>
  </si>
  <si>
    <t>['size distribution', 'results suggest', 'preilluminating flashes', 'plastoquinone pool', 'photosystem ii', 'laser flashes', 'heterogeneous kinetics', 'flash number', 'flash energy', 'fitting antenna', 'electron transport', 'electroluminescence measurements', 'broad distribution']</t>
  </si>
  <si>
    <t>Antenna size | Heterogeneity | Photosystem II | Plastoquinone pool</t>
  </si>
  <si>
    <t>A study is described of the heterogeneous kinetics of Photosystem II (PSII) electron transport in osmotically swollen spinach chloroplasts ('blebs') on illumination by a series of laser flashes. The existence of a broad distribution of the number of plastoquinone molecules rapidly accessible for reduction by PSII is confirmed by chlorophyll fluorescence yield and electroluminescence measurements as a function of the number of preilluminating flashes. The oscillation of electroluminescence with flash number as a function of flash energy was used to calculate the best-fitting antenna-size distribution of the oxygen evolving PSII. The results suggest that, in blebs at least, electrogenic charge separation leading to electron transport from water to the plastoquinone pool is carried out by PSII Œ≤ as well as PSII Œ±.</t>
  </si>
  <si>
    <t>31-38</t>
  </si>
  <si>
    <t>60003878;60003878</t>
  </si>
  <si>
    <t>6506054134;7003439547</t>
  </si>
  <si>
    <t>Hemelrijk, Petra W.;Van Gorkom, Hans J.</t>
  </si>
  <si>
    <t>Hemelrijk P.</t>
  </si>
  <si>
    <t>Size-distributions of antenna and acceptor-pool of Photosystem II</t>
  </si>
  <si>
    <t>10.1016/0005-2728(96)00006-0</t>
  </si>
  <si>
    <t>2-s2.0-0029895258</t>
  </si>
  <si>
    <t>['well described', 'two photosystems', 'trends biochem', 'thylakoid membrane', 'state transitions', 'somehow mingled', 'significant contact', 'separated units', 'results indicate', 'quantitative analysis', 'ps ii', 'photosystem ii', 'microalga possesses', 'maximal f', 'mantoniella squamata', 'fluorescence induction', 'excitonically coupled', 'excitonic contact', 'connected units', 'closer contact', 'close contact', 'chlorophylls ).', 'antenna size', ')/ f']</t>
  </si>
  <si>
    <t>Antenna organization | Antenna size | Fluorescence measurement</t>
  </si>
  <si>
    <t>The organization of photosystem I (PS I) and photosystem II (PS II) as well as their light harvesting complexes (LHC) in the thylakoid membrane of Mantoniella squamata was characterized by measurements of fluorescence induction and picosecond fluorescence decay kinetics. This microalga possesses a homogeneous thylakoid membrane system for which no state transitions are known and in which the two photosystems are somehow mingled. Here we addressed the questions whether PS I and PS II are in such a close contact that PS I drains excitation energy from PS II as suggested by Trissl and Wilhelm (Trissl, H.-W. and Wilhelm, C. (1993) Trends Biochem. Sci. 18, 415-419) and whether the PS II units themselves are excitonically coupled (connected units) or organized as separated units. By quantitative analysis of fluorescence induction curves we determined the antenna size of PS II to be N ‚âÉ 510 (all chlorophylls). From the ratio of maximal F(m)/F(o) = 3.1 we conclude that the excitonic contact between PS II and PS I is weak. However, there is significant contact between PS II units as obvious from the sigmoidicity of the fluorescence induction curve. The fluorescence induction kinetics are well described by the connected units model (Lavergne, J. and Trissl, H.-W. (1995) Biophys. J. 65, 2474-2492) using only PS II(Œ±)-centers. These results indicate that essentially one population of PS II units (PS II(Œ±)) exists in the thylakoid membrane of Mantoniella and that the PS Il units are in closer contact to each other than to PS I. This closer excitonic contact of PS II units is consistent with the idea of a PS Il dimer organization.</t>
  </si>
  <si>
    <t>21-30</t>
  </si>
  <si>
    <t>60009731;60008042;60009731</t>
  </si>
  <si>
    <t>6506084113;7409933123;57202396392</t>
  </si>
  <si>
    <t>Hecks, Birgit;Wilhelm, Christian;Trissl, Hans Wilhelm</t>
  </si>
  <si>
    <t>Osnabruck;Leipzig</t>
  </si>
  <si>
    <t>Universit√§t Osnabr√ºck;Universit√§t Leipzig</t>
  </si>
  <si>
    <t>60009731;60008042</t>
  </si>
  <si>
    <t>Hecks B.</t>
  </si>
  <si>
    <t>Functional organization of the photosynthetic apparatus of the primitive alga Mantoniella squamata</t>
  </si>
  <si>
    <t>10.1016/0005-2728(96)00005-9</t>
  </si>
  <si>
    <t>2-s2.0-0029896902</t>
  </si>
  <si>
    <t>['‚ àº10dbi', '‚ àº10', 'radiation pattern', 'radiation elements', 'loop configuration', 'current distribution', 'axial ratio']</t>
  </si>
  <si>
    <t>Antennas | Linear antennas</t>
  </si>
  <si>
    <t>Radiation elements, designated as rhombic hula hoop antennas, are proposed for circularly polarised antennas. The current distribution, radiation pattern and axial ratio are analysed. By selecting the loop configuration, an axial ratio bandwidth (‚â§ 2dB) of ‚àº10% and gain of ‚àº10dBi are obtained.</t>
  </si>
  <si>
    <t>946-947</t>
  </si>
  <si>
    <t>Morishita, H.;Hirasawa, K.;Nagao, T.</t>
  </si>
  <si>
    <t>Circularly polarised rhombic hula hoop antennas</t>
  </si>
  <si>
    <t>10.1049/el:19960635</t>
  </si>
  <si>
    <t>2-s2.0-0030142883</t>
  </si>
  <si>
    <t>['‚ àº0', 'much smaller', 'electric monopole', 'antenna fabricated', '20 material', '08 œª0']</t>
  </si>
  <si>
    <t>A novel dielectric resonator (DR) antenna is reported. The lowest order mode of the proposed antenna radiates like an electric monopole. The dimensions of the antenna are much smaller than a previously reported structure radiating in a similar mode e.g. for an antenna fabricated out of Œµr = 20 material, the diameter and height of the DR are ‚àº0.08 Œª0, each.</t>
  </si>
  <si>
    <t>947-949</t>
  </si>
  <si>
    <t>60018714-60013738</t>
  </si>
  <si>
    <t>Mongia, R. K.</t>
  </si>
  <si>
    <t>Ottawa;Cambridge</t>
  </si>
  <si>
    <t>Communications Research Centre;COM DEV Ltd</t>
  </si>
  <si>
    <t>60018714;60013738</t>
  </si>
  <si>
    <t>Mongia R.</t>
  </si>
  <si>
    <t>Small eletric monopole mode dielectric resonator antenna</t>
  </si>
  <si>
    <t>10.1049/el:19960683</t>
  </si>
  <si>
    <t>2-s2.0-0030149436</t>
  </si>
  <si>
    <t>['single receiver', 'simple solution', 'reliable estimation', 'metric provides', 'ideal crc', 'effective metric', 'diversity provides', 'dect preamble', 'antenna diversity']</t>
  </si>
  <si>
    <t>Cordless telephone systems | Mobile radio systems</t>
  </si>
  <si>
    <t>A simple and effective metric for antenna diversity in DECT is introduced. Using a segment of only 2 to 4 bit periods, this metric provides a reliable estimation of the received signal quality. To emulate ideal selection diversity in a single receiver, this metric is calculated by performing two successive measurements on each antenna during the DECT preamble. When using a correlative clock timing, this diversity provides a performance improvement similar to an ideal CRC-driven selection diversity employing two parallel receivers. This offers a cheap and simple solution to DECT outdoor applications such as PCS.</t>
  </si>
  <si>
    <t>966-968</t>
  </si>
  <si>
    <t>60012070;60012070</t>
  </si>
  <si>
    <t>55397900800;7102509155</t>
  </si>
  <si>
    <t>Safavi, S.;Lopes, L. B.</t>
  </si>
  <si>
    <t>Leeds</t>
  </si>
  <si>
    <t>University of Leeds</t>
  </si>
  <si>
    <t>Safavi S.</t>
  </si>
  <si>
    <t>Predetection quality diversity scheme for DECT outdoor applications</t>
  </si>
  <si>
    <t>10.1049/el:19960641</t>
  </si>
  <si>
    <t>2-s2.0-3242817941</t>
  </si>
  <si>
    <t>['spectral disorder', 'site inhomogeneity', 'pigment molecules', 'peripheral light', 'lh2 complex', 'harvesting complex', 'exciton delocalization', 'electron absorption', 'circular aggregate', 'calculated taking', 'burning studies', 'bacteriochlorophyll molecules']</t>
  </si>
  <si>
    <t>Absorption spectrum | Bacterial photosynthesis | CD spectrum | Exciton interaction | Inhomogeneous broadening | LH2 complex</t>
  </si>
  <si>
    <t>Electron absorption and circular dichroism spectra of the peripheral light-harvesting complex (LH2) of photosynthetic purple bacteria were calculated taking into account the real-life spatial arrangement and experimental inhomogeneous broadening of bacteriochlorophyll molecules. It was shown that strong excitonic interactions between 18 bacteriochlorophyll molecules (BCh1850) within the circular aggregate of the LH2 complex result in an exciton delocalization over all these pigment molecules. The site inhomogeneity (spectral disorder) practically has no influence on exciton delocalization. The splitting between two lowest exciton levels corresponds to experimentally revealed splitting by hole-burning studies of the LH2 complex.</t>
  </si>
  <si>
    <t>81-84</t>
  </si>
  <si>
    <t>Exciton delocalization in the antenna of purple bacteria: Exciton spectrum calculations using X-ray data and experimental site inhomogeneity</t>
  </si>
  <si>
    <t>10.1016/0014-5793(96)00456-5</t>
  </si>
  <si>
    <t>2-s2.0-0029943088</t>
  </si>
  <si>
    <t>['passenger coach', 'french tgv', 'coach type', 'calculation schemes']</t>
  </si>
  <si>
    <t>A 10 m high, vertical, synthetic acoustic antenna (Syntacan) has been used to measure the acoustic source strength and the vertical source distribution of a French TGV, as a function of the speed of the train, the frequency of the sound and the coach type (passenger coach, power car). The results are intended as input for calculation schemes and reduced scale models that are used to predict sound exposure levels of high speed passenger trains in built-up areas. ¬© 1996 Academic Press Limited.</t>
  </si>
  <si>
    <t>113-121</t>
  </si>
  <si>
    <t>60019984;60019984;60019984</t>
  </si>
  <si>
    <t>6603740276;36870097900;55937039600</t>
  </si>
  <si>
    <t>Van Der Toorn, J. D.;Hendriks, H.;Van Den Dool, T. C.</t>
  </si>
  <si>
    <t>Nederlandse Organisatie voor toegepast natuurwetenschappelijk onderzoek- TNO</t>
  </si>
  <si>
    <t>Van Der Toorn J.</t>
  </si>
  <si>
    <t>Measuring TGV source strength with Syntacan</t>
  </si>
  <si>
    <t>S0022460X96902515</t>
  </si>
  <si>
    <t>10.1006/jsvi.1996.0251</t>
  </si>
  <si>
    <t>2-s2.0-0030146855</t>
  </si>
  <si>
    <t>Neotropical Ornithological Society</t>
  </si>
  <si>
    <t>CT 940619</t>
  </si>
  <si>
    <t>NOS</t>
  </si>
  <si>
    <t>['vinyl butyral', 'temperature dependence', 'specific interactions', 'room temperature', 'remarkably narrow', 'refractive index', 'red shifts', 'qy ),', 'protein matrix', 'polystyrene matrices', 'polymer matrices', 'pheo soret', 'phase transition', 'peak maxima', 'observed shift', 'much larger', 'lorenz function', 'linear relationship', 'increasing polarizability', 'increasing polarity', 'exhibit roughly', 'excitonic interactions', 'effects lead', 'cp47 host', 'cases blue', 'absorption spectra', 'absorption properties', 'absorption maxima', 'absorption bands', '295 k', '200 k', '2 ).', '160 k']</t>
  </si>
  <si>
    <t>Absorption | Pheophytin | Photosystem II | Pigment-proteins | Polymers | Solvent shift | Temperature shift | Œ≤-Carotene</t>
  </si>
  <si>
    <t>Absorption spectra of Œ≤-carotene (Œ≤-Car) and pheophytin (Pheo) a have been recorded in a number of solvents and polymers and the properties are compared with those observed in the isolated reaction centre complex of green plant photosystem II and in its core antenna complex CP47. The peak maxima of the investigated absorption bands shift to the red with increasing polarizability of the medium. The extent of the shift is in the order Œ≤-Car &gt; Pheo ( Soret ) &gt; Pheo ( Qx) &gt; Pheo ( Qy ), and it exhibits a linear relationship with the Lorentz-Lorenz function (n2 - 1 ) / (n2 + 2) of the refractive index of the solvent. The maxima also depend on the polarity of the solvent, and for liquids with similar refractive indices the shift in the maxima of the absorption bands was found to be proportional to the dielectric permittivity function (‚àà - 1)/(‚àà + 2). Most absorption bands shift strongly (Œ≤-Car) or weakly (Pheo Soret and Qx) to the red when the polarity is increased, but the Pheo Qy band shifts to the blue. All investigated absorption bands also broaden with increasing polarity of the medium. The temperature dependence of the absorption properties was recorded in poly (vinyl butyral) and polystyrene matrices between 80 and 295 K. The purely thermal shift of the absorption maxima was calculated from the difference between the observed shift and the estimated dispersive shift. The thermal and dispersive effects cause in most cases blue and red shifts respectively on cooling, but for Œ≤-Car both effects lead to red shifts on cooling from room temperature to 110-160 K. The absorption bands of Œ≤-Car in CP47 are remarkably narrow, suggesting a non-polar and highly uniform environment. The temperature-induced band shift is much larger in CP47 than in the polymer matrices, which probably is related to a phase transition of the protein matrix at about 200 K. At room temperature, the effective refractive index of the CP47 host was estimated to be 1.51 ¬± 0.04. The absorption bands of Œ≤-Car in the isolated photosystem II reaction centre complex are distorted because of excitonic interactions but exhibit roughly the same temperature dependence as those in CP47. The Pheo a Qx absorption band is considerably red shifted compared with that in solvents and polymers, which is ascribed to specific interactions with the reaction centre proteins.</t>
  </si>
  <si>
    <t>109-121</t>
  </si>
  <si>
    <t>60008734-100623471;60008734;60008734</t>
  </si>
  <si>
    <t>7004688036;35599806700;7202457418</t>
  </si>
  <si>
    <t>Renge, I.;Van Grondelle, R.;Dekker, J. P.</t>
  </si>
  <si>
    <t>Netherlands;Estonia</t>
  </si>
  <si>
    <t>Amsterdam;Tartu</t>
  </si>
  <si>
    <t>Vrije Universiteit Amsterdam;Institute of Physics</t>
  </si>
  <si>
    <t>60008734;100623471</t>
  </si>
  <si>
    <t>Renge I.</t>
  </si>
  <si>
    <t>Matrix and temperature effects on absorption spectra of Œ≤-carotene and pheophytin a in solution and in green plant photosystem II</t>
  </si>
  <si>
    <t>101060309604302X</t>
  </si>
  <si>
    <t>10.1016/1010-6030(96)04302-X</t>
  </si>
  <si>
    <t>2-s2.0-0030607901</t>
  </si>
  <si>
    <t>['two gravitational', 'ray bursts', 'radiation antennas', 'largest gravitational', 'approximately 6', 'antenna outputs', '80 gamma']</t>
  </si>
  <si>
    <t>Gravitational-radiation-antenna outputs were plotted, for 20 s periods which included one gamma-ray burst trigger time. Data were obtained for two gravitational-radiation antennas. For the first 80 burst times which were studied, it is observed that either the largest or second-largest gravitational-radiation detector pulse peak occurs within 0.5 s of the gamma-ray burst trigger time for 20 of the 80 gamma-ray bursts, for the larger of the two gravitational antennas. The probability that the correlations are accidental is estimated as approximately 6.10-5.</t>
  </si>
  <si>
    <t>687-692</t>
  </si>
  <si>
    <t>Nuovo Cimento della Societa Italiana di Fisica B</t>
  </si>
  <si>
    <t>60020304-60007278;60020304-60007278</t>
  </si>
  <si>
    <t>22977903300;57225456379</t>
  </si>
  <si>
    <t>Weber, J.;Radak, B.</t>
  </si>
  <si>
    <t>College Park;Irvine</t>
  </si>
  <si>
    <t>University of Maryland, College Park;University of California, Irvine</t>
  </si>
  <si>
    <t>60020304;60007278</t>
  </si>
  <si>
    <t>Weber J.</t>
  </si>
  <si>
    <t>Search for correlations of gamma-ray bursts with gravitational-radiation antenna pulses</t>
  </si>
  <si>
    <t>10.1007/BF02743399</t>
  </si>
  <si>
    <t>2-s2.0-0004300628</t>
  </si>
  <si>
    <t>['uveal melanomas', 'uveal melanoma', 'two patients', 'two due', 'targeted zone', 'sclera beneath', 'reduced doses', 'primary treatment', 'plaque radiotherapy', 'plaque brachytherapy', 'neovascular glaucoma', 'min duration', 'microwave hyperthermia', 'metastatic melanoma', 'intraocular tumors', 'intraocular inflammation', 'glaucoma secondary', 'four eyes', 'four deaths', 'five patients', 'eight patients', 'apex dose', '88 %)', '73 %)', '70 gy', '103pd ).']</t>
  </si>
  <si>
    <t>Hyperthermia | Iodine-125 ( I) 125 | Melanoma | Microwave | Palladium-103 ( Pd) 103 | Plaque | Radiaion | Thermoradiotherapy</t>
  </si>
  <si>
    <t>We evaluated the use of microwave hyperthermia as an adjuvant to ophthalmic plaque radiotherapy for patients with intraocular tumors. Forty- eight patients were offered combined microwave plaque thermoradiotherapy (TRT) as a primary treatment for their uveal melanomas. A dish-shaped microwave antenna was placed on the sclera beneath the tumor at the time of plaque brachytherapy. While temperatures were measured at the sclera, the tumor's apex was targeted to receive a minimum of 42¬∞C for a 45-min duration. Patients were also given full or reduced doses of plaque radiotherapy (125I or 103Pd). We reduced the minimum tumor radiation dose (apex dose) for 42 (88%) of our patients to &lt;70 Gy (mean, 52.5 Gy). The 48 TRT patients were followed for ‚â§8 years (average, 45 months). To date, there has been one documented postoperative tumor enlargement, for a 97.2% local control rate. Two patients were lost to follow-up. Four eyes have been enucleated: two due to neovascular glaucoma, one to glaucoma secondary to intraocular inflammation, and one for progressive tumor enlargement. Although 13 patients have died, only four deaths were due to metastatic melanoma. Thirty-five patients (73%) have maintained within two lines or had better than their preoperative visual acuity. Side effects attributable to heating included chorioretinal scar formation within and around the targeted zone and decreased intraocular pressures without hypotony. Our experience with this heat delivery system suggests that adjuvant microwave thermotherapy can be used with plaque radiotherapy for the treatment of uveal melanoma.</t>
  </si>
  <si>
    <t>281-289</t>
  </si>
  <si>
    <t>American Journal of Clinical Oncology: Cancer Clinical Trials</t>
  </si>
  <si>
    <t>60019970-60006022-101753525-60007997</t>
  </si>
  <si>
    <t>Finger, Paul T.</t>
  </si>
  <si>
    <t>Manhasset;New York;New York;New York</t>
  </si>
  <si>
    <t>North Shore University Hospital;Weill Cornell Medicine;New York Eye and Ear Infirmary;Div. of Ocular Tum. and Orbital Dis.</t>
  </si>
  <si>
    <t>60019970;60007997;60006022;101753525</t>
  </si>
  <si>
    <t>Finger P.</t>
  </si>
  <si>
    <t>Microwave thermoradiotherapy for intraocular melanoma</t>
  </si>
  <si>
    <t>10.1097/00000421-199606000-00015</t>
  </si>
  <si>
    <t>2-s2.0-0029943125</t>
  </si>
  <si>
    <t>['vertebrae treated', 'various extends', 'two years', 'tumors occurred', 'tissue cover', 'surgical treatment', 'soluble il', 'saving procedures', 'safe margin', 'results show', 'required amputation', 'remaining 65', 'orthopedic results', 'orthopedic criteria', 'one year', 'oncological results', 'neurovascular bundle', 'microwave system', 'microwave hyperthermia', 'malignant tumors', 'local recurrence', 'local control', 'knee joints', 'intraarticular structures', 'induced hyperthermia', 'immunologic functions', 'immune states', 'five patients', 'evaluated according', 'devitalized bone', 'definitive procedure', 'dead bone', 'bone tumors', 'benign tumors', 'antenna array', 'alternative approach', 'adjuvant immunotherapy', 'adequate soft', '6 %).', '58 patients', '55 patients', '5 patients', '40 tumor', '38 months', '2 r']</t>
  </si>
  <si>
    <t>Objective. To develop an alternative approach in conjunction with microwave-induced hyperthermia. Patients and Methods. Thermotherapy with microwave intracorporeal irradiation was used to treat 73 patients with bone tumors. The series was composed of 58 patients with malignant tumors and 15 with benign tumors; most of tumors occurred about knee joints (53/73 = 72.6%). The surgical procedure included separating the tumor bearing segment from surrounding normal tissues with a safe margin, cooling the normal tissues including the neurovascular bundle and the intraarticular structures with a water circulation system, while heating the tumor with the antenna array of a microwave system and providing an adequate soft-tissue cover for the dead bone. Postoperatively, an immune therapy regimen was carried out regularly. The patients' immunologic functions were monitored by assay of the subpopulation of T cells, IL-2 and sIL-2 R (soluble IL-2 receptor). Results. Follow-up varied from 3 to 38 months (mean 19 months). Excluding 3 patients with malignancy in the vertebrae treated for palliation, 70 were evaluated according to oncological and orthopedic criteria. Five patients had local recurrence and required amputation. The remaining 65 had excellent-local control. In 6 of the 55 patients with malignancy of the extremities, lung metastasis occurred one to two years after surgery. The oncological results were similar to those obtained by other limb-saving procedures. Pathological fracture occurred at devitalized bone in 5 patients. In 72.5% of the patients (29 of 40 tumor-free cases followed more than one year), knee joints functioned well, being stable and painless with almost full range of motion. Single photon emission computered tomography (SPECT) for 16 patients revealed revascularization of the devitalized tumor bearing bone segment could accomplish in one year or more. The immune states were improved in various extends after thermotherapy plus immunotherapy in the majority of patients. Conclusion. These results show that the use of microwave hyperthermia and adjuvant immunotherapy in conjunction with the surgical treatment of bone tumors can be considered a definitive procedure, which is safe and well-tolerated. The oncological and orthopedic results are encouraging.</t>
  </si>
  <si>
    <t>425-431</t>
  </si>
  <si>
    <t>Chinese Medical Journal</t>
  </si>
  <si>
    <t>60088187;60088187;60088187;60088187;60088187;60088187;60088187</t>
  </si>
  <si>
    <t>7202878463;7403301036;12793848000;7502084129;55687497000;57079352700;7402545540</t>
  </si>
  <si>
    <t>Fan, Qingyu;Ma, Baoan;Guo, Ailin;Li, Yulin;Ye, Jun;Zhou, Yong;Qiu, Xiuchun</t>
  </si>
  <si>
    <t>Surgical treatment of bone tumors in conjunction with microwave-induced hyperthermia and adjuvant immunotherapy: A preliminary report</t>
  </si>
  <si>
    <t>2-s2.0-0030154355</t>
  </si>
  <si>
    <t>['working frequencies', 'vector detectors', 'total measuring', 'simultaneously measuring', 'receiver system', 'lumped sources', "intensimetry ').", 'fluctuation rate', 'direct determination', 'approach extracts', 'acoustic pressure', 'acoustic field']</t>
  </si>
  <si>
    <t>Vector detectors are used to decrease the working frequencies of acoustic detection systems, allowing a direct determination of the acoustic power flux by a 'point' receiver system. This is done by simultaneously measuring the acoustic pressure and the fluctuation rate. This approach extracts from the total measuring the acoustic field that part which is produced by the anisotropy of the field, or result from the presence of lumped sources in the medium (the method of 'intensimetry'). A numerical study utilizing this approach is presented.</t>
  </si>
  <si>
    <t>184-189</t>
  </si>
  <si>
    <t>343 A</t>
  </si>
  <si>
    <t>6701495533;7005773779</t>
  </si>
  <si>
    <t>Gordiyenko, V. A.;Il'ichev, V. I.</t>
  </si>
  <si>
    <t>Gordiyenko V.A.</t>
  </si>
  <si>
    <t>Single acoustic power flux detector as an equivalent of an antenna array</t>
  </si>
  <si>
    <t>2-s2.0-0030156219</t>
  </si>
  <si>
    <t>['simulation example', 'design tool']</t>
  </si>
  <si>
    <t>A design tool for simulation of complex integrated optical circuits, based on a professional microwave design system has been developed. Implementation of a number of components is described and a simulation example of an add-drop node using a 4 √ó 4 phased array is presented.</t>
  </si>
  <si>
    <t>257-262</t>
  </si>
  <si>
    <t>1077260X</t>
  </si>
  <si>
    <t>IEEE Journal on Selected Topics in Quantum Electronics</t>
  </si>
  <si>
    <t>60006288-60002483-60023824-60019778;60104081;60006288-60000251</t>
  </si>
  <si>
    <t>6701470028;6506303338;7103274622</t>
  </si>
  <si>
    <t>Leijtens, X. J.M.;Le Lourec, P.;Smit, M. K.</t>
  </si>
  <si>
    <t>France;Netherlands;Switzerland;Netherlands;Netherlands;United States</t>
  </si>
  <si>
    <t>Issy-les-Moulineaux;Amsterdam;Geneva;Delft;Amsterdam;New York</t>
  </si>
  <si>
    <t>Orange Labs;FOM-Institute of Subatomic Physics - NIKHEF;European Organization for Nuclear Research;Delft University of Technology;Universiteit van Amsterdam;IEEE</t>
  </si>
  <si>
    <t>60104081;60023824;60019778;60006288;60002483;60000251</t>
  </si>
  <si>
    <t>Leijtens X.J.M.</t>
  </si>
  <si>
    <t>S-matrix oriented CAD-tool for simulating complex integrated optical circuits</t>
  </si>
  <si>
    <t>S1077260X96095056</t>
  </si>
  <si>
    <t>10.1109/2944.577373</t>
  </si>
  <si>
    <t>2-s2.0-0030156428</t>
  </si>
  <si>
    <t>['specific narrow', 'ray tracing', 'radiating structures', 'fields passed', 'directional properties', 'dielectric structure', 'calculations obtained']</t>
  </si>
  <si>
    <t>An algorithm for calculating the effect of curvilinear dielectric structures on the directional properties (DP) of radiating structures and based on the physical optics approximation is investigated. The DP and fields passed through the dielectric structure, calculated by this method, are compared with the results of calculations obtained by the method of ray tracing and by the method of integration over the wavefront of the incident plane wave. The error and necessary calculation time estimates of the algorithm with IBM compatible computers for a specific narrow-beam radiating system are given.</t>
  </si>
  <si>
    <t>669-674</t>
  </si>
  <si>
    <t>Calculation of the effect of curvilinear dielectric structures on the directional properties of radiating structures in the physical optics approximation</t>
  </si>
  <si>
    <t>2-s2.0-0030156941</t>
  </si>
  <si>
    <t>['planar surface', 'mathematical model', 'inhomogeneous surface']</t>
  </si>
  <si>
    <t>A mathematical model for space-time signals reflected from an inhomogeneous surface is proposed. On the basis of this model, an estimate for the specific effective scattering area (SESA) of a planar surface is obtained.</t>
  </si>
  <si>
    <t>675-678</t>
  </si>
  <si>
    <t>6508071976;6603295896</t>
  </si>
  <si>
    <t>Barbashova, M. E.;Leksachenko, V. A.</t>
  </si>
  <si>
    <t>Barbashova M.</t>
  </si>
  <si>
    <t>Mathematical model for a reflected field and its application</t>
  </si>
  <si>
    <t>2-s2.0-0030157285</t>
  </si>
  <si>
    <t>['terminating radiation', 'radiation condition', 'orthotropic material', 'new method', 'layer composed', 'integral part', 'finite element', 'discrete methods', 'accurate analysis']</t>
  </si>
  <si>
    <t>Efficient open boundary conditions are essential for the accurate analysis of antennas by discrete methods such as finite element or finite difference time domain. While boundary element methods include the radiation condition as an integral part of the formulation, the FE method needs to terminate the model as close as possible to the antenna. A new method of terminating radiation on finite element mesh has been developed. This method is based on a Perfectly Matched Absorber (PMA) which is a layer composed of an orthotropic material.</t>
  </si>
  <si>
    <t>7103403317;6603022682</t>
  </si>
  <si>
    <t>Frenkel, Avri;Hirtenfelder, Franz</t>
  </si>
  <si>
    <t>Frenkel A.</t>
  </si>
  <si>
    <t>Perfectly-matched absorption in finite element analysis of antennas</t>
  </si>
  <si>
    <t>2-s2.0-0030164313</t>
  </si>
  <si>
    <t>['treated via', 'radiation pattern', 'qualitative description', 'present comparisons', 'paper considers', 'frequency technique', 'frequency methods', 'element method', 'backed antennas', 'aircraft platforms']</t>
  </si>
  <si>
    <t>This paper considers the hybridization of the finite-element and high-frequency methods for predicting the radiation pattern of printed antennas mounted on aircraft platforms. The finite-element method is used to model the cavity-backed antennas, whereas the interactions between the radiators and the substructures are treated via a high-frequency technique, such as the GTD, PO/PTD, or SBR. We present comparisons between measurements and calculations, along with a qualitative description of the finite-element and high-frequency codes employed.</t>
  </si>
  <si>
    <t>28-37</t>
  </si>
  <si>
    <t>60025778;60025778;60025778;100350986;100321315</t>
  </si>
  <si>
    <t>7003792158;6603911095;7102576479;7003940385;6603567262</t>
  </si>
  <si>
    <t>√ñzdemir, T.;Nurnberger, M. W.;Volakis, J. L.;Kipp, R.;Berrie, J.</t>
  </si>
  <si>
    <t>Ann Arbor;Champaign;Dayton</t>
  </si>
  <si>
    <t>University of Michigan, Ann Arbor;DEMACO, Inc.;Mission Research Corporation</t>
  </si>
  <si>
    <t>60025778;100350986;100321315</t>
  </si>
  <si>
    <t>√ñzdemir T.</t>
  </si>
  <si>
    <t>A hybridization of finite-element and high-frequency methods for pattern prediction for antennas on aircraft structures</t>
  </si>
  <si>
    <t>10.1109/74.511950</t>
  </si>
  <si>
    <t>2-s2.0-0030164434</t>
  </si>
  <si>
    <t>['simulation engine', 'several years', 'planar antenna', 'ensemble software', 'commercial market']</t>
  </si>
  <si>
    <t>Ensemble version 4.0 is among the many general software packages now available for calculating electromagnetic fields, and provides a low cost PC solution that specializes in planar antenna and multilayer microwave layout and simulation. The Ensemble software has been refined over several years in the commercial market-place, and uses potential integral equation. The software is composed of three main parts which include the Ensemble Design CAD layout front end, the simulation engine and the Ensemble Review data display.</t>
  </si>
  <si>
    <t>Planar antenna design and analysis software</t>
  </si>
  <si>
    <t>2-s2.0-0030164474</t>
  </si>
  <si>
    <t>['viable method', 'use today', 'uhf measurements', 'reflector system', 'recent research', 'rcs measurements', 'range measurements', 'qualitative measure', 'practical implementation', 'paper addresses', 'operating frequency', 'inherent limitations', 'frequency measurements', 'frequency limit', 'five wavelengths', 'field region', 'edge treatments', 'conventional use', 'conducting low', 'collimating system', 'acceptable vhf', 'acceptable quiet', '800 mhz']</t>
  </si>
  <si>
    <t>Traditionally, the compact-range is not considered a viable method for conducting low-frequency (VHF/UHF) antenna or RCS measurements, because of the limited electrical size of the collimating-reflector system. Normally, compact-range measurements are conducted in the extreme near field of the collimating system, where the main reflector size is on the order of 25 to 30 wavelengths minimum, with edge treatments of at least four wavelengths at the operating frequency. This mode of operation limits measurements to the high UHF band (500-800 MHz) and above, for even the largest sized reflector systems in use today. L or S bands are more commonly the low-frequency limit. Recent research with compact ranges indicates that acceptable VHF/UHF measurements can be conducted in the quasi-far-field region of the collimating system, with reflectors as small as five wavelengths, and with electrically short edge treatments. A good user knowledge of this mode of operation is required to maximize its utility. A qualitative measure of acceptable quiet-zone performance must also be established. This paper addresses the theory of operation, practical implementation, and inherent limitations of the non-conventional use of the indoor compact range for conducting low-frequency measurements.</t>
  </si>
  <si>
    <t>81-85</t>
  </si>
  <si>
    <t>Brumley, Steve</t>
  </si>
  <si>
    <t>Brumley S.</t>
  </si>
  <si>
    <t>Extending the low-frequency limits of the compact-range reflector</t>
  </si>
  <si>
    <t>10.1109/74.511960</t>
  </si>
  <si>
    <t>2-s2.0-0030165324</t>
  </si>
  <si>
    <t>['time delays', 'signal distribution', 'optical wavelength', 'optical switches', 'mwocpaa ).', 'multiwavelength source', 'entire array', 'array elements']</t>
  </si>
  <si>
    <t>We propose and demonstrate a "programmabledispersion" matrix (PDM) for a novel multiwavelength optically controlled phased array antenna (MWOCPAA). The PDM, when employed in conjunction with a multiwavelength source, generates all the time delays for the entire array. In this multiwavelength control scheme, an optical wavelength-to-array element correspondence is established and there is no splitting loss associated with signal distribution to array elements. The time delays are controlled by the dispersion of the PDM which can be programmed by optical switches. Experimental results demonstrating the feasibility of the MWOCPAA are presented. Broadband linear RF phase shift is measured among various wavelength channels.</t>
  </si>
  <si>
    <t>812-814</t>
  </si>
  <si>
    <t>60027550;60027550-60000251</t>
  </si>
  <si>
    <t>Tong, Dennis T.K.;Wu, Ming C.</t>
  </si>
  <si>
    <t>Los Angeles;New York</t>
  </si>
  <si>
    <t>University of California, Los Angeles;IEEE</t>
  </si>
  <si>
    <t>60027550;60000251</t>
  </si>
  <si>
    <t>A novel multiwavelength optically controlled phased array antenna with a programmable dispersion matrix</t>
  </si>
  <si>
    <t>S1041113596043108</t>
  </si>
  <si>
    <t>10.1109/68.502103</t>
  </si>
  <si>
    <t>2-s2.0-0030166078</t>
  </si>
  <si>
    <t>['saturation phenomenon', 'radiated field', 'qualitatively analyzed', 'picosecond regime', 'photocarrier population', 'insulating gaas', 'doped inp', 'convenient tool', 'cm2 ).', 'characteristic curves', 'bias field', 'also investigated']</t>
  </si>
  <si>
    <t>We report nonlinear characteristics of the radiated field, generated by a gigahertz photoconducting antenna, versus the bias field. For semi-insulating GaAs a saturation phenomenon was observed when the photocarrier population was below 3 √ó 1016/cm3. A set of characteristic curves was obtained as a function of bias field (&lt;12 KV/cm) and optical fluence (&lt;30 ŒºJ/cm2). Fe-doped InP and LTG-GaAs were also investigated for comparisons. The experimental data obtained can be qualitatively analyzed by the bias field depletion effect and electron intersubband scattering mechanism. This technique can also be utilized as a convenient tool to study the transient electronic behavior of the photocarriers in the picosecond regime.</t>
  </si>
  <si>
    <t>815-817</t>
  </si>
  <si>
    <t>60076904-60000251;60076904-60000251;60076904</t>
  </si>
  <si>
    <t>56036134300;7201427801;6602887999</t>
  </si>
  <si>
    <t>Liu, D. W.;Carr, P. H.;Thaxter, J. B.</t>
  </si>
  <si>
    <t>Liu D.W.</t>
  </si>
  <si>
    <t>Nonlinear photoconductivity characteristics of antenna activated by 80-picosecond optical pulses</t>
  </si>
  <si>
    <t>S1041113596043236</t>
  </si>
  <si>
    <t>10.1109/68.502104</t>
  </si>
  <si>
    <t>2-s2.0-0030166795</t>
  </si>
  <si>
    <t>['rfs antenna', 'real engagement', 'accurately reproduce']</t>
  </si>
  <si>
    <t>Most of today's highly sophisticated electronic warfare environment simulators require high performance antennas in order to accurately reproduce the spatial and spectral signal environment encountered in a real engagement. One such application is for radio frequency simulators (RFS) that are used for guided weapons evaluation. The RFS antenna is a precision, dual-polarized conical horn operating over the 6 to 18 GHz frequency band.</t>
  </si>
  <si>
    <t>High gain dual-polarized conical antenna</t>
  </si>
  <si>
    <t>2-s2.0-0030168248</t>
  </si>
  <si>
    <t>16-26</t>
  </si>
  <si>
    <t>60022195-60017717-60004923-60024592-60000251;60022195-60024592-60020547-60000745-60028556;60022195-60021001-60005304</t>
  </si>
  <si>
    <t>7007074179;57200907680;57225960173</t>
  </si>
  <si>
    <t>Avent, R. K.;Shelton, J. D.;Brown, P.</t>
  </si>
  <si>
    <t>United Kingdom;United States;United States;United States;United States;United States;United States;United States;United States;United States</t>
  </si>
  <si>
    <t>London;Lexington;Cambridge;Schenectady;College Station;Chapel Hill;Waltham;Raleigh;Urbana;New York</t>
  </si>
  <si>
    <t>BP p.l.c.;Lincoln Laboratory;Massachusetts Institute of Technology;Union College, Schenectady;Texas A&amp;M University;The University of North Carolina System;Raytheon;NC State University;University of Illinois Urbana-Champaign;IEEE</t>
  </si>
  <si>
    <t>60028556;60024592;60022195;60021001;60020547;60017717;60005304;60004923;60000745;60000251</t>
  </si>
  <si>
    <t>Avent R.K.</t>
  </si>
  <si>
    <t>The ALCOR C-band imaging radar</t>
  </si>
  <si>
    <t>10.1109/74.511949</t>
  </si>
  <si>
    <t>2-s2.0-0030168979</t>
  </si>
  <si>
    <t>['¬± 1', 'sensor applications', 'radiation power', 'power variation', 'measured results', '67 ghz', '0 dbm', '0 db']</t>
  </si>
  <si>
    <t>A varactor-tuned inverted circular patch antenna has been developed with a power variation of ¬±1.0 dB over a 13 percent tuning bandwidth. It is suitable for industrial as well as radar and sensor applications. The active antenna exhibits an electronic tuning bandwidth from 6.73 to 7.67 GHz with a radiation power of 15.2¬±1.0 dBm. The theoretical frequency tuning curve obtained from an equivalent circuit model agrees well with measured results.</t>
  </si>
  <si>
    <t>Applied Microwave and Wireless</t>
  </si>
  <si>
    <t>60020547;60020547</t>
  </si>
  <si>
    <t>36892772400;7006157034</t>
  </si>
  <si>
    <t>Lu, Fan;Kai, Chang</t>
  </si>
  <si>
    <t>College Station</t>
  </si>
  <si>
    <t>Texas A&amp;M University</t>
  </si>
  <si>
    <t>Lu F.</t>
  </si>
  <si>
    <t>Varactor tuned patch antenna for wireless</t>
  </si>
  <si>
    <t>2-s2.0-0030169359</t>
  </si>
  <si>
    <t>['satellite networks', 'plenary sessions', 'mobile terrestrial', 'microwave technology', 'latest developments', 'future communications', 'device technologies', 'device specifications', 'czech republic', '12 1996']</t>
  </si>
  <si>
    <t>The 26th European Microwave Conference is scheduled to be held from Sept. 9 to 12 1996 in Prague, Czech Republic. Exhibition of microwave technology will take place concurrently with the Conference and a workshop in three parallel sessions has been organized for Sept. 13. Among the invited papers scheduled in plenary sessions is an overview of the latest developments in fixed and mobile terrestrial and satellite networks. The role of microwaves in the present and future communications will also be discussed, as well as device specifications and how they relate to device technologies.</t>
  </si>
  <si>
    <t>60013323;60013323</t>
  </si>
  <si>
    <t>6603797303;7006220761</t>
  </si>
  <si>
    <t>Zehentner, Jan;Machac, Jan</t>
  </si>
  <si>
    <t>Zehentner J.</t>
  </si>
  <si>
    <t>26th European Microwave Conference: A technical preview</t>
  </si>
  <si>
    <t>2-s2.0-0030169376</t>
  </si>
  <si>
    <t>454-459</t>
  </si>
  <si>
    <t>An's, Pei</t>
  </si>
  <si>
    <t>An's P.</t>
  </si>
  <si>
    <t>Computer RS232 wireless link</t>
  </si>
  <si>
    <t>2-s2.0-0030170260</t>
  </si>
  <si>
    <t>['transmitter site', 'system developed', 'studio centre', 'rtv slovenija', 'reference signal', 'one way', 'great stability', 'generated carrier', 'article describes']</t>
  </si>
  <si>
    <t>In order to implement a precision frequency offset system in a television transmitter network, each radio-frequency carrier must be very stable and accurate. One way of achieving this is to distribute a reference signal (e.g. from a rubidium or caesium frequency standard at the studio centre) to each transmitter site. This signal can then be used to "steer" the locally-generated carrier with great stability and accuracy. This article describes the system developed by RTV Slovenija to distribute such a reference signal via the existing microwave programme distribution network in Slovenia.</t>
  </si>
  <si>
    <t>38-42</t>
  </si>
  <si>
    <t>EBU Technical Review</t>
  </si>
  <si>
    <t>60031106-101178442</t>
  </si>
  <si>
    <t>Emersic, A.</t>
  </si>
  <si>
    <t>Slovenia;Slovenia</t>
  </si>
  <si>
    <t>Ljubljana;Ljubljana</t>
  </si>
  <si>
    <t>Univerza v Ljubljani;Secondary Technical School</t>
  </si>
  <si>
    <t>60031106;101178442</t>
  </si>
  <si>
    <t>Emersic A.</t>
  </si>
  <si>
    <t>Frequency standard distribution via a microwave communication system</t>
  </si>
  <si>
    <t>2-s2.0-0030170366</t>
  </si>
  <si>
    <t>['wavelength response', 'least 0', 'insertion loss', 'fabrication variations', '3 db', '2 nm', '19 db']</t>
  </si>
  <si>
    <t>A method for designing polarization independent phased-array wavelength demultiplexers, using different array 4 orders for TE and TM, is described and analyzed with respect to fabrication variations. Flattening of the wavelength response is shown to improve fabrication tolerances. A four channel phased-array wavelength demultiplexer with at least 0.2 nm of polarization independent flattened response for each channel (spacing 1 nm) has been made with an insertion loss of 1.5-3 dB and a crosstalk of -17 to -19 dB.</t>
  </si>
  <si>
    <t>991-995</t>
  </si>
  <si>
    <t>60006288-60007989-112496835;60023456-60006288;60006288-112494444;60006288-112494444;60006288;60012908-60011373-60006288-60015778-60097094;60033316;60006288-60025858-60000251</t>
  </si>
  <si>
    <t>7004453818;6701531130;6506279576;6602421327;6603075210;7401516024;35597696900;7103274622</t>
  </si>
  <si>
    <t>Spiekman, L. H.;Amersfoort, M. R.;De Vreede, A. H.;Van Ham, F. P.G.M.;Kuntze, A.;Pedersen, J. W.;Demeester, P.;Smit, M. K.</t>
  </si>
  <si>
    <t>United States;Belgium;Switzerland;United States;Thailand;Netherlands;Denmark;Netherlands;Netherlands;United States;;</t>
  </si>
  <si>
    <t>Washington, D.C.;Ghent;Zurich ZH,;Piscataway;Bangkok;The Hague;Lyngby;Utrecht;Delft;New York;;</t>
  </si>
  <si>
    <t>Optical Society of America;Universiteit Gent;ETH Zurich;Telcordia Technologies, Inc.;PTT;Royal KPN NV;Danmarks Tekniske Universitet;Utrecht University;Delft University of Technology;IEEE;Dutch Physical Society (NNV;Lab. Telecommunication Remote S</t>
  </si>
  <si>
    <t>60097094;60033316;60025858;60023456;60015778;60012908;60011373;60007989;60006288;60000251;112496835;112494444</t>
  </si>
  <si>
    <t>Spiekman L.</t>
  </si>
  <si>
    <t>Design and realization of polarization independent phased array wavelength demultiplexers using different array orders for TE and TM</t>
  </si>
  <si>
    <t>S0733872496045586</t>
  </si>
  <si>
    <t>10.1109/50.511599</t>
  </si>
  <si>
    <t>2-s2.0-0030171890</t>
  </si>
  <si>
    <t>['tissue surrounding', 'produce heating', 'e .,', 'distal end', 'choke antenna', 'catheter antenna', 'annular cap']</t>
  </si>
  <si>
    <t>A matched-dipole type catheter antenna is described for intracavitary and/or transluminal microwave treatment of diseases that may be responsive to thermal ablation therapy. This cap-choke antenna consists of an annular cap and coaxial choke design that can yield SAR distributions in and can produce heating of tissue surrounding the distal end of the catheter antenna. The cap-choke antenna is simple in construction, provides the desired specific absorption rate (SAR) distribution, and is efficient, i.e., the measured power reflection coefficient is 2% in tissue equivalent phantom modeling materials.</t>
  </si>
  <si>
    <t>657-660</t>
  </si>
  <si>
    <t>60027561;60027561</t>
  </si>
  <si>
    <t>7501724941;57200051431</t>
  </si>
  <si>
    <t>Lin, James C.;Wang, Yu Jin</t>
  </si>
  <si>
    <t>University of Illinois at Chicago</t>
  </si>
  <si>
    <t>Lin J.</t>
  </si>
  <si>
    <t>The cap-choke catheter antenna for microwave ablation treatment</t>
  </si>
  <si>
    <t>10.1109/10.495286</t>
  </si>
  <si>
    <t>2-s2.0-0030175975</t>
  </si>
  <si>
    <t>['wide variety', 'synthesis pathway', 'simple explanation', 'reduced amounts', 'proto ),', 'perhaps regulated', 'partial block', 'observed bottleneck', 'mutant phenotype', 'many chl', 'leaky chl', 'large number', 'hypothesis offers', 'genetic loci', 'direct result', 'dicotyledonous plants', 'dependent expression', 'deficient mutants', 'critical branchpoint', 'chl synthesis', 'chl biosynthesis', 'chl b', 'chelatase enzyme', 'also explain', 'also consistent']</t>
  </si>
  <si>
    <t>Chlorophyll biosynthesis | chlorophyll-deficient mutants | photosynthesis</t>
  </si>
  <si>
    <t>We have analyzed precursor pools in the chlorophyll (Chl) synthesis pathway for a set of eighteen well studied Chl b-deficient mutants in monocotyledonous (barley, maize and wheat) and dicotyledonous plants (Antirrhinum, Arabidopsis, soybean, tobacco and tomato) that form abnormal thylakoid membrane systems. All of these mutants have a partial block in Chl synthesis and nearly all of them accumulate protoporphyrin IX (Proto), the last porphyrin compound common to both heme and Chl synthesis. The large number of mutants at several genetic loci affecting this critical branchpoint in tetrapyrrole biosynthesis suggests that the Mg-chelatase enzyme, catalyzing the first committed step of Chl biosynthesis, is a multimeric complex composed of the products of some of these genetic loci, and perhaps regulated by others. We hypothesize that these mutants are Chl b-deficient and have reduced amounts of light-harvesting antenna complexes (LHCs) and develop abnormal thylakoid membranes as a direct result of limited Chl synthesis. The observed bottleneck in Chl synthesis can also explain the light-intensity-dependent and temperature-dependent expression of the mutant phenotype. This hypothesis offers a simple explanation for the wide variety of phenotypes that have been reported for the many Chl-deficient mutants in the literature. Our findings are also consistent with the notion that Chl b is made from 'left over' Chl a molecules and suggest that the Chl b-deficient mutants should be considered more appropriately as leaky Chl-deficient mutants.</t>
  </si>
  <si>
    <t>311-320</t>
  </si>
  <si>
    <t>60032179-60000221;60000221</t>
  </si>
  <si>
    <t>6603503814;7006830237</t>
  </si>
  <si>
    <t>Falbel, Tanya G.;Staehelin, L. Andrew</t>
  </si>
  <si>
    <t>Madison;Boulder</t>
  </si>
  <si>
    <t>University of Wisconsin-Madison;University of Colorado Boulder</t>
  </si>
  <si>
    <t>60032179;60000221</t>
  </si>
  <si>
    <t>Falbel T.</t>
  </si>
  <si>
    <t>Partial blocks in the early steps of the chlorophyll synthesis pathway: A common feature of chlorophyll b-deficient mutants</t>
  </si>
  <si>
    <t>10.1034/j.1399-3054.1996.970214.x</t>
  </si>
  <si>
    <t>2-s2.0-0030479734</t>
  </si>
  <si>
    <t>['type subject', 'several authors', 'reflecting surfaces', 'reflecting surface', 'reflected rays', 'prescribed region', 'numerical computations', 'function prescribed', 'amp √®', 'also prescribed']</t>
  </si>
  <si>
    <t>We consider the problem of recovering a reflecting surface such that for a given point source of light the directions of the reflected rays cover a prescribed region of a far field sphere and the density of the distribution of the reflected rays is a function prescribed in advance, where the aperture of the incident ray cone is also prescribed in advance. Mathematically this problem requires one to solve a nonlinear partial differential equation of Monge-Amp√®re type subject to a nonlinear boundary condition. Numerical computations for the problem have been carried out by several authors. In this paper we study the existence, uniqueness, and smoothness of the reflecting surfaces for the above problem.</t>
  </si>
  <si>
    <t>351-375</t>
  </si>
  <si>
    <t>Inverse Problems</t>
  </si>
  <si>
    <t>60021931-60008950</t>
  </si>
  <si>
    <t>Wang, Xu Jia</t>
  </si>
  <si>
    <t>Austria;Australia</t>
  </si>
  <si>
    <t>Linz;Canberra</t>
  </si>
  <si>
    <t>Johannes Kepler University Linz;The Australian National University</t>
  </si>
  <si>
    <t>60021931;60008950</t>
  </si>
  <si>
    <t>Wang X.</t>
  </si>
  <si>
    <t>On the design of a reflector antenna</t>
  </si>
  <si>
    <t>10.1088/0266-5611/12/3/013</t>
  </si>
  <si>
    <t>2-s2.0-0038552249</t>
  </si>
  <si>
    <t>['¬± 1', 'sensor applications', 'power variation', '0 db']</t>
  </si>
  <si>
    <t>A varactor-tuned inverted circular patch antenna has been developed with a power variation of ¬±1.0 dB over a 13 percent tuning bandwidth. It is usable for numerous commercial applications as well as for radar and sensor applications.</t>
  </si>
  <si>
    <t>30-38</t>
  </si>
  <si>
    <t>60020547;60020547-60000251</t>
  </si>
  <si>
    <t>7402512895;7404879378</t>
  </si>
  <si>
    <t>Fan, Lu;Chang, Kai</t>
  </si>
  <si>
    <t>College Station;New York</t>
  </si>
  <si>
    <t>Texas A&amp;M University;IEEE</t>
  </si>
  <si>
    <t>60020547;60000251</t>
  </si>
  <si>
    <t>Fan L.</t>
  </si>
  <si>
    <t>2-s2.0-19944384630</t>
  </si>
  <si>
    <t>['taxonomic position', 'species belongs', 'pectinate antennae', 'myrmecophagous larvae']</t>
  </si>
  <si>
    <t>The imago of Proceroplatus belluus n. sp. from Panama, a Keroplatidae with myrmecophagous larvae, is described. Other than its biology, the species is remarkable by its pectinate antennae, up to now unknown in Proceroplatus. Its taxonomic position is discussed; the species belongs to an inferred monophyletic group comprising two other species from Paraguay and Bolivia.</t>
  </si>
  <si>
    <t>216-220</t>
  </si>
  <si>
    <t>Journal of the New York Entomological Society</t>
  </si>
  <si>
    <t>Matile, Lo√Øc</t>
  </si>
  <si>
    <t>Museum National d'Histoire Naturelle</t>
  </si>
  <si>
    <t>Matile L.</t>
  </si>
  <si>
    <t>A new neotropical fungus gnat (Diptera: Sciaroidea: Keroplatidae) with myrmecophagous larvae</t>
  </si>
  <si>
    <t>2-s2.0-23044507749</t>
  </si>
  <si>
    <t>['authors describe', '2 watts']</t>
  </si>
  <si>
    <t>The authors describe an adaptive antenna matching network capable of operating at 2 watts and sensing and correcting for arbitrary phase load mismatches up to 5:1, tuning them to better than a 2:1 VSWR within 500 nanoseconds.</t>
  </si>
  <si>
    <t>14-26</t>
  </si>
  <si>
    <t>60075477;60075477;60075477;60075477-60000251</t>
  </si>
  <si>
    <t>35869380900;7801679450;6603063185;7004874767</t>
  </si>
  <si>
    <t>Lyons, Christopher;Grammer, Wes;Katzin, Peter;Shifrin, Mitchell</t>
  </si>
  <si>
    <t>Chelmsford;New York</t>
  </si>
  <si>
    <t>Hittite Microwave Corporation;IEEE</t>
  </si>
  <si>
    <t>60075477;60000251</t>
  </si>
  <si>
    <t>Lyons C.</t>
  </si>
  <si>
    <t>Electronic antenna matching</t>
  </si>
  <si>
    <t>2-s2.0-6744255665</t>
  </si>
  <si>
    <t>['scale two', 'resonant back', 'present limits', 'mode resonant', 'future improvements', 'first time', 'also discussed', 'action evading']</t>
  </si>
  <si>
    <t>We present measurements performed with the cryogenic gravitational wave detector ALTAIR equipped with a resonant back-action evading (BAE) transducer. For the first time the back action evasion has been demonstrated in a large-scale two-mode resonant-mass gravitational wave antenna. Present limits and future improvements of the detector are also discussed.</t>
  </si>
  <si>
    <t>141-148</t>
  </si>
  <si>
    <t>60021660-60021199;60032350;60021660-60032350-60029701;60021199;60021660-60021859;60021660-60032350;60021660-60032350;60021199;60021660-60021199</t>
  </si>
  <si>
    <t>7004641893;22960373100;7003816910;6701496997;7006707028;7003636273;7103269533;6507199462;6603743635</t>
  </si>
  <si>
    <t>Bonifazi, P.;Cinquegrana, C.;Majorana, E.;Pergola, N.;Puppo, P.;Rapagnani, P.;Ricci, F.;Vaselli, S.;Visco, M.</t>
  </si>
  <si>
    <t>Italy;Japan;Italy;Italy;Italy</t>
  </si>
  <si>
    <t>Rome;Mitaka;Florence;Rome;Rome</t>
  </si>
  <si>
    <t>Sapienza Universit√† di Roma;National Institutes of Natural Sciences - National Astronomical Observatory of Japan;Universit√† degli Studi di Firenze;Istituto Nazionale di Fisica Nucleare - INFN;Consiglio Nazionale delle Ricerche</t>
  </si>
  <si>
    <t>60032350;60029701;60021859;60021660;60021199</t>
  </si>
  <si>
    <t>Bonifazi P.</t>
  </si>
  <si>
    <t>Test of a back-action evading scheme on a cryogenic gravitational wave antenna</t>
  </si>
  <si>
    <t>10.1016/0375-9601(96)00238-1</t>
  </si>
  <si>
    <t>2-s2.0-0000373698</t>
  </si>
  <si>
    <t>['wind excitation', 'poisson process', 'dynamic response', 'dynamic reliability', 'cross points', 'computation results', 'approximately submitted']</t>
  </si>
  <si>
    <t>In this paper the dynamic reliability of antenna reflector accuracy under wind excitation is studied. Based on the assumptions that the wind vibration responses of structures are mutually independent Gaussian stationary processes and the cross points of responses with the boundary are approximately submitted to Poisson process, the formulae of dynamic response of structure under wind excitation are set up and the dynamic reliability of antenna reflector accuracy is analysed. Finally, the computation results of a large antenna structure in engineering are presented. Copyright ¬© 1996 Elsevier Science Ltd.</t>
  </si>
  <si>
    <t>819-822</t>
  </si>
  <si>
    <t>Computers and Structures</t>
  </si>
  <si>
    <t>60025578;60025578;60025578</t>
  </si>
  <si>
    <t>36062668300;36985932800;11042772200</t>
  </si>
  <si>
    <t>Chen, J. J.;Zeng, Y. G.;Sun, H. A.</t>
  </si>
  <si>
    <t>Xidian University</t>
  </si>
  <si>
    <t>Dynamic reliability analysis of antenna reflector accuracy under wind excitation</t>
  </si>
  <si>
    <t>10.1016/0045-7949(95)00339-8</t>
  </si>
  <si>
    <t>2-s2.0-0030567674</t>
  </si>
  <si>
    <t>The finite-difference-time-domain (FDTD) method is used in an interactive mode to improve the performance of a TEM horn antenna for pulse radiation. The new design is shown to yield a small reflected voltage in the feeding transmission line, to radiate a far-zone field in the axial direction that is proportional to the derivative of the incident voltage, and to be fairly directive. Experimental results are in very good agreement with those predicted by the theory.</t>
  </si>
  <si>
    <t>6701421310;7406739047;6504125965</t>
  </si>
  <si>
    <t>Shlager, Kurt L.;Smith, Glenn S.;Lamoney, James G.</t>
  </si>
  <si>
    <t>TEM horn antenna for pulse radiation: an improved design</t>
  </si>
  <si>
    <t>10.1002/(SICI)1098-2760(19960605)12:2&lt;86::AID-MOP10&gt;3.3.CO;2-5</t>
  </si>
  <si>
    <t>2-s2.0-0030570236</t>
  </si>
  <si>
    <t>['square rings', 'resonance frequency', 'impedance bandwidth', 'ground plane', 'experimental investigations', '4 vswr']</t>
  </si>
  <si>
    <t>Experimental investigations on the impedance bandwidth of a square microstrip patch antenna, surrounded by square rings and shorted to ground plane, are reported. The addition of three square rings, shorted to the ground, and a square patch resulted in an 18% impedance bandwidth (1:4 VSWR) with unchanged radiation pattern and about 7% shift of resonance frequency.</t>
  </si>
  <si>
    <t>7202869307;6506162171</t>
  </si>
  <si>
    <t>Sekhar Roy, Jibendu;Kumar Chowdhury, Santosh</t>
  </si>
  <si>
    <t>Sekhar Roy J.</t>
  </si>
  <si>
    <t>10.1002/(SICI)1098-2760(19960605)12:2&lt;79::AID-MOP8&gt;3.3.CO;2-E</t>
  </si>
  <si>
    <t>2-s2.0-19944418846</t>
  </si>
  <si>
    <t>['show variation', 'element spacing', 'chebyshev arrays']</t>
  </si>
  <si>
    <t>Antenna arrays</t>
  </si>
  <si>
    <t>Exact closed form expressions given in 1983 for the directivity of Chebyshev arrays are used to show variation of directivity with element spacing.</t>
  </si>
  <si>
    <t>1050-1051</t>
  </si>
  <si>
    <t>Dolph-Chebyshev array directivity versus spacing</t>
  </si>
  <si>
    <t>10.1049/el:19960715</t>
  </si>
  <si>
    <t>2-s2.0-0030572205</t>
  </si>
  <si>
    <t>['theoretical results', 'slot centre', 'segmentation method', 'original analysis', 'hybrid matrix', 'good agreement', 'first time', 'cavity admittance', 'authors present', 'analytical expressions']</t>
  </si>
  <si>
    <t>Antenna theory | Microstrip antennas</t>
  </si>
  <si>
    <t>The authors present an original analysis of an aperture-coupled microstrip antenna. The theory is based on the segmentation method, which considers the patch as a multiport network whose impedance matrix is deduced from a hybrid matrix, and the use of analytical expressions of the cavity admittance at the slot centre. The theory is presented for the first time, and the theoretical results are in good agreement with previous published measurements.</t>
  </si>
  <si>
    <t>1047-1048</t>
  </si>
  <si>
    <t>60030553;60030553;60030553;60030553</t>
  </si>
  <si>
    <t>6507214244;7003723658;6602837855;7202044329</t>
  </si>
  <si>
    <t>Cailloce, Y.;Himdi, M.;Thouroude, D.;Daniel, J. P.</t>
  </si>
  <si>
    <t>Cailloce Y.</t>
  </si>
  <si>
    <t>Analysis of aperture-coupled microstrip antenna using the segmentation method</t>
  </si>
  <si>
    <t>10.1049/el:19960724</t>
  </si>
  <si>
    <t>2-s2.0-0030572209</t>
  </si>
  <si>
    <t>['‚ àº900', 'new type', 'monopole antenna', 'antenna configuration']</t>
  </si>
  <si>
    <t>Antennas | Wire antennas</t>
  </si>
  <si>
    <t>A new type of dual frequency antenna is introduced by combining a helical and a monopole antenna. The antenna configuration is shown to operate at two discrete frequencies, i.e. ‚àº900 and 1800MHz. The size of the antenna configuration can be decreased at the cost of the bandwidth. The bandwidth is shown to increase by adding a reactive matching network to the antenna.</t>
  </si>
  <si>
    <t>1051-1052</t>
  </si>
  <si>
    <t>60103653;60103653;60103653</t>
  </si>
  <si>
    <t>6602765914;6602800248;7005441452</t>
  </si>
  <si>
    <t>Er√§tuuli, P.;Haapala, P.;Vainikainen, P.</t>
  </si>
  <si>
    <t>Er√§tuuli P.</t>
  </si>
  <si>
    <t>Dual frequency wire antennas</t>
  </si>
  <si>
    <t>10.1049/el:19960722</t>
  </si>
  <si>
    <t>2-s2.0-0030572217</t>
  </si>
  <si>
    <t>['time base', 'three days', 'scintillation variance', 'prediction models', 'originally considered', 'much shorter', 'measured variance', 'good correlation']</t>
  </si>
  <si>
    <t>Satellite links | Tropospheric EM wave propagation</t>
  </si>
  <si>
    <t>The prediction models for scintillation variance of ITU-R and Karasawa et al. are compared to measurements, on a time base which is much shorter than originally considered for these models. It is shown that even afier averaging over just three days, a good correlation with the measured variance is found. Both models predict higher scintillation variance than is measured at 19.8GHz on a 12.7¬∞ elevation path in Kirkkonummi, Finland.</t>
  </si>
  <si>
    <t>1074-1075</t>
  </si>
  <si>
    <t>60103653;60103653;60103653;60031159</t>
  </si>
  <si>
    <t>7004656509;57203894887;35570172500;6603929693</t>
  </si>
  <si>
    <t>Van De Kamp, M. M.J.L.;Tervonen, J. K.;Salonen, E. T.;Poiares Baptista, J. P.V.</t>
  </si>
  <si>
    <t>Finland;Netherlands</t>
  </si>
  <si>
    <t>Espoo;Noordwijk aan Zee</t>
  </si>
  <si>
    <t>Aalto University;ESTEC - European Space Research and Technology Centre</t>
  </si>
  <si>
    <t>60103653;60031159</t>
  </si>
  <si>
    <t>Van De Kamp M.</t>
  </si>
  <si>
    <t>Scintillation prediction models compared to measurements on a time base of several days</t>
  </si>
  <si>
    <t>10.1049/el:19960758</t>
  </si>
  <si>
    <t>2-s2.0-0030572220</t>
  </si>
  <si>
    <t>['variable size', 'resonant length', 'reflected wave', 'elementary cell']</t>
  </si>
  <si>
    <t>Microstrip antenna arrays</t>
  </si>
  <si>
    <t>A new stacked microstrip reflectarray, based on patches of variable size, is proposed for dual frequency operation. A progressive phase distribution is achieved for the reflected wave at both frequencies by adjusting the resonant length of the patches in each elementary cell of the reflectarray.</t>
  </si>
  <si>
    <t>1049-1050</t>
  </si>
  <si>
    <t>Encinar, J. A.</t>
  </si>
  <si>
    <t>Escuela T√©cnica Superior de Ingenieros de Telecomunicaci√≥n, Universidad Polit√©cnica de Madrid</t>
  </si>
  <si>
    <t>Encinar J.A.</t>
  </si>
  <si>
    <t>Design of a dual frequency reflectarray using microstrip stacked patches of variable size</t>
  </si>
  <si>
    <t>10.1049/el:19960710</t>
  </si>
  <si>
    <t>2-s2.0-0030572334</t>
  </si>
  <si>
    <t>National Institute on Aging</t>
  </si>
  <si>
    <t>R01AG012289</t>
  </si>
  <si>
    <t>NIA</t>
  </si>
  <si>
    <t>['whereas temperature', 'whereas hygroreceptors', 'two mutants', 'strong responses', 'sensory systems', 'rapid screening', 'normal flies', 'neuronal underpinnings', 'genetic investigation', 'behavioral tests', 'antennal arista', 'also defective', 'ablation experiments']</t>
  </si>
  <si>
    <t>antenna | arista | humidity preference | neurogenetics | temperature preference</t>
  </si>
  <si>
    <t>Whereas temperature and humidity are critical variables affecting physiology, behavior, and evolution, the genetic and neuronal underpinnings of thermosensation and hygrosensation remain poorly understood. We have initiated a behavioral-genetic investigation of these sensory systems in Drosophila. Behavioral tests are described for the rapid screening of mutant, defective in thermosensation and hygrosensation. We demonstrate the strong responses of normal flies to temperature and humidity. Two mutants were found with defects in thermosensation, only one of which is also defective in hygrosensation, indicating that they involve different sensory mechanisms. Ablation experiments further separate these sensory systems by showing that thermoreceptors are housed in the third antennal segment, whereas hygroreceptors are located more distally in the antennal arista.</t>
  </si>
  <si>
    <t>6079-6084</t>
  </si>
  <si>
    <t>Proceedings of the National Academy of Sciences of the United States of America</t>
  </si>
  <si>
    <t>60031581;60031581</t>
  </si>
  <si>
    <t>6505975748;7004332698</t>
  </si>
  <si>
    <t>Sayeed, Omer;Benzer, Seymour</t>
  </si>
  <si>
    <t>California Institute of Technology</t>
  </si>
  <si>
    <t>Sayeed O.</t>
  </si>
  <si>
    <t>Behavioral genetics of thermosensation and hygrosensation in Drosophila</t>
  </si>
  <si>
    <t>10.1073/pnas.93.12.6079</t>
  </si>
  <si>
    <t>2-s2.0-0029941307</t>
  </si>
  <si>
    <t>['ultraviolet laser', 'smaller attenuation', 'rocket launchers', 'research project', 'microwave region', 'lightning path', 'lightning occurs', 'km ),', 'feasibility study', 'detailed description', 'best candidates', 'atmospheric breakdown', 'always exists', '7 db', '5 db', '35 ghz', '35 db', '270 ghz', '13 db', '1 mw']</t>
  </si>
  <si>
    <t>A research project for developing a thunder lightning control system using an induction linac based high power microwave free electron laser (FEL) was started at JAERI. The system will produce a weakly ionized plasma rod in the atmosphere by high power microwaves and control a lightning path, away from, e.g., nuclear power stations and rocket launchers. It has been known that about 1 MW/cm2 power density is enough for the atmospheric breakdown in the microwave region, which means that a high power microwave FEL with GW level output power is feasible for atmospheric breakdown, and accordingly is feasible for a thunder lightning control tool by making a conductive plasma channel in the atmosphere. From the microwave attenuation consideration in the atmosphere, FELs of 35 GHz (0.13 dB/km), 90 GHz (0.35 dB/km), 140 GHz (1.7 dB/km), and of 270 GHz (4.5 dB/km) are the best candidates for the system. Compared with other proposed lightning control systems using a visible or an ultraviolet laser, the system using microwave has the advantage that microwave has a smaller attenuation with rain or snow which always exists in the real atmospheric circumstances when lightning occurs. A detailed description and feasibility study of the system will be given.</t>
  </si>
  <si>
    <t>396-400</t>
  </si>
  <si>
    <t>Nuclear Instruments and Methods in Physics Research, Section A: Accelerators, Spectrometers, Detectors and Associated Equipment</t>
  </si>
  <si>
    <t>60015658;60015658;60015658-60028263;60015658-60009108;60015658-60003218;60015658-60003218;60015658-60002366;60015658-60009885</t>
  </si>
  <si>
    <t>7004720226;55197191500;24284230100;7103136004;55676452900;6603871526;57196597077;57210476071</t>
  </si>
  <si>
    <t>Shiho, M.;Watanabe, A.;Kawasaki, S.;Ishizuka, H.;Takayama, K.;Kishiro, J.;Shindo, T.;Fujioka, T.</t>
  </si>
  <si>
    <t>Japan;Japan;Japan;Japan;Japan;Japan</t>
  </si>
  <si>
    <t>Saitama;Kashiwa;Tokyo;Fukuoka;Tsukuba;Tokyo</t>
  </si>
  <si>
    <t>Saitama University;Japan Atomic Energy Agency;Tokai University;Fukuoka Institute of Technology;High Energy Accelerator Research Organization, Tsukuba;Central Research Institute of Electric Power Industry</t>
  </si>
  <si>
    <t>60028263;60015658;60009885;60009108;60003218;60002366</t>
  </si>
  <si>
    <t>Shiho M.</t>
  </si>
  <si>
    <t>Lightning control system using high power microwave FEL</t>
  </si>
  <si>
    <t>10.1016/0168-9002(95)01426-8</t>
  </si>
  <si>
    <t>2-s2.0-0030169950</t>
  </si>
  <si>
    <t>['structural features', 'stable 1', 'range interactions', 'pyran ).', 'photochemical microreactors', 'oh included', 'naphthoate residues', 'naphthoate chromophores', 'multichromophoric cyclodextrins', 'good models', 'existing theories', 'energy transfer', 'encased dye', 'e .,', 'coulombic interaction', 'complex formed', 'antenna function', 'antenna effect', '1 complexes']</t>
  </si>
  <si>
    <t>A water soluble Œ≤-cyclodextrin (CD-NA) bearing seven naphthoyl chromophores forms very stable 1:1 complexes with a merocyanine laser dye DCM-OH (4-(dicyanomethylene)-2-methyl-6-(p-(bis(hydroxyethyl)amino)-styryl)-4 H-pyran). The antenna effect, i.e. energy transfer from the naphthoyl antenna chromophores to the encased dye, is shown to occur with 100% efficiency. The stability of the complexes is very high (K(s) ~ 105) owing to the contribution of the naphthoate residues. The structural features of the complexes have been examined in detail: circular dichroism experiments confirm the expected axial orientation of DCM-OH in the cavity of CD-NA, and fluorescence anisotropy measurements together with 13C-NMR longitudinal relaxation time measurements show that the complex formed between CD-NA and DCM-OH is tight. The mechanisms of homotransfer (i.e., between naphthoate chromophores) and heterotransfer (i.e., from naphthoate chromophores to DCM-OH included in the cavity) are discussed in light of existing theories. In both cases, the major contribution arises more likely from Coulombic interaction than from short-range interactions. Such multichromophoric cyclodextrins are good models for mimicry of the antenna function in photosynthesis and show great promise as photochemical microreactors.</t>
  </si>
  <si>
    <t>5432-5442</t>
  </si>
  <si>
    <t>107897667-60000179;107897667;60014541-60004981;60014541-60004981;60014541-60004981;107897667;107897667;60004981</t>
  </si>
  <si>
    <t>7004097182;15129780500;57204373650;56629408100;7201749759;36050113100;6602178807;6701738146</t>
  </si>
  <si>
    <t>Jullien, Ludovic;Canceill, Josette;Valeur, Bernard;Bardez, Elisabeth;Lef√®vre, Jean Pierre;Lehn, Jean Marie;Marchi-Artzner, Val√©rie;Pansu, Robert</t>
  </si>
  <si>
    <t>France;France;France;France</t>
  </si>
  <si>
    <t>Paris;Cachan;Paris;Paris</t>
  </si>
  <si>
    <t>Conservatoire National des Arts et Metiers;√âcole Normale Sup√©rieure Paris-Saclay;√âcole Normale Sup√©rieure;Coll√®ge de</t>
  </si>
  <si>
    <t>60014541;60004981;60000179;107897667</t>
  </si>
  <si>
    <t>Jullien L.</t>
  </si>
  <si>
    <t>Multichromophoric cyclodextrins. 4. Light conversion by antenna effect</t>
  </si>
  <si>
    <t>10.1021/ja954332t</t>
  </si>
  <si>
    <t>2-s2.0-0029953291</t>
  </si>
  <si>
    <t>['power balance', 'possible explanations', 'plasma impedance', 'plasma density', 'linear dependence', 'density jumps']</t>
  </si>
  <si>
    <t>Helicon plasma | Plasma impedance | Power balance</t>
  </si>
  <si>
    <t>The plasma impedance is obtained using analytic solutions for wave fields excited by Nagoya type III or Boswell type antennae. Considering the power balance, possible explanations are suggested for the density jumps and for the linear dependence of the plasma density on the magnetic field observed in many helicon plasma sources.</t>
  </si>
  <si>
    <t>137-141</t>
  </si>
  <si>
    <t>The dependence of the plasma density on the magnetic field and power absorption in helicon discharges</t>
  </si>
  <si>
    <t>10.1016/0375-9601(96)00262-9</t>
  </si>
  <si>
    <t>2-s2.0-0000064386</t>
  </si>
  <si>
    <t>['œ ¶', 'stereochemical configuration', 'reaction center', 'previously observed', 'overnight incubation', 'native cofactor', 'monoglutamate analogue', 'high efficiency', 'free folate', 'fold faster', 'folate suggest', 'folate isomers', 'folate chromophore', 'flavin radical', 'enzyme reconstituted', 'energy transfer', 'directly proportional', 'dependent enzymes', 'catalytically functional', 'bound folate', 'biphasic increase', 'apophotolyase reconstituted', ']- 5', '92 ).', '77 k', '6s ]-,', '6r ]-,', '6r ]-', '6 position']</t>
  </si>
  <si>
    <t>The folate chromophore in native Escherichia coli DNA photolyase ([6R]- 5,10-CH+H4Pte(Glu)(n=3-6)) serves as an antenna, transferring light energy to the fully reduced flavin (FADH2) reaction center at high efficiency (E(ET) = 0.92). Apophotolyase reconstituted after an overnight incubation with [6R,S]-5,10-CH+-H4 folate (a monoglutamate analogue of the native cofactor) contains equimolar amounts of the [6R]- and [6S]-isomers, suggesting similar binding affinities. A rapid, biphasic increase in fluorescence (~100-fold) is observed upon binding of 5,10-CH+-H4folate to apophotolyase at 5 ¬∞C; the [6S]-isomer binds about 25-fold faster than the [6R]-isomer. Although identical absorption and fluorescence emission maxima are observed for enzyme reconstituted with [6S]-, [6R]-, or [6R,S]-5,10- CH+-H4folate, folate fluorescence quantum yield values vary depending on the stereochemical configuration at the 6 position (Œ¶ = 0.18, 0.82, or 0.46, respectively, at 5 ¬∞C), a feature not seen with free folate. The fluorescence of enzyme-bound folate is quenched upon flavin binding; the efficiency of quenching by flavin radical (E(Q) = 0.96) or FADH2 (E(Q) = 0.89) is the same for both folate isomers. In contrast, energy transfer from folate to FADH2 is sensitive to the stereochemical configuration at the 6 position. The efficiency of energy transfer observed for enzyme containing FADH2 and [6S]-, [6R]-, or [6R,S]-5,10-CH+-H4folate (Œ¶ = 0.26, 0.66, or 0.44, respectively) is directly proportional to the fluorescence quantum yield observed for folate in the absence of FADH2, as expected for Forster- type energy transfer. Although less efficient, the unnatural [6S]-isomer is catalytically functional, a feature not previously observed with other folate-dependent enzymes. Fluorescence quantum yield studies at 77 K with free (Œ¶ = 0.67) and enzyme-bound (Œ¶ = 1.0) folate suggest that differences in solvent exposure may contribute to the fluorescence efficiency differences observed with the enzyme-bound folate isomers at 5 ¬∞C.</t>
  </si>
  <si>
    <t>7968-7973</t>
  </si>
  <si>
    <t>60022890;60022890</t>
  </si>
  <si>
    <t>36801409100;7006159283</t>
  </si>
  <si>
    <t>Lipman, Richard S.A.;Jorns, Marilyn Schuman</t>
  </si>
  <si>
    <t>Drexel University College of Medicine</t>
  </si>
  <si>
    <t>Lipman R.</t>
  </si>
  <si>
    <t>An unnatural folate stereoisomer is catalytically competent in DNA photolyase</t>
  </si>
  <si>
    <t>10.1021/bi9605548</t>
  </si>
  <si>
    <t>2-s2.0-0029905445</t>
  </si>
  <si>
    <t>['wire antenna', 'signal sources', 'reception gives', 'passive visualization', 'paramount importance', 'outline image', 'mr images', 'made mri', 'involves fitting', 'interventional devices', 'induced artifacts', 'immediate neighborhood', 'imaging plane', 'image appearance', 'guided fluoroscopy', 'discussed theoretically']</t>
  </si>
  <si>
    <t>device visualization | guidewires | Interventional MRI | straight-wire antennas</t>
  </si>
  <si>
    <t>Improving the visibility of interventional devices is of paramount importance if MRI-guided fluoroscopy is to become a reality. Passive visualization is problematic in that the susceptibility-induced artifacts are material and orientation-dependent. Here a concept is presented for making interventional devices visible. It involves fitting a device with a straight- wire antenna. As the sensitivity of such an antenna is highest for signal sources in the immediate neighborhood, using the antenna for reception gives an outline image. In this manner a guidewire or other interventional device could be made MRI-visible. The image appearance of a straight-wire antenna depends on the orientation of the device with respect to the main magnetic field and imaging plane. This phenomena is discussed theoretically and documented with MR images.</t>
  </si>
  <si>
    <t>13-18</t>
  </si>
  <si>
    <t>Magnetic Resonance Materials in Physics, Biology, and Medicine</t>
  </si>
  <si>
    <t>60019619;60019619;60019619;60019619;60019619;60019619</t>
  </si>
  <si>
    <t>7006478019;7103245680;7203002839;7006835964;57188090200;7102938515</t>
  </si>
  <si>
    <t>McKinnon, Graeme C.;Debatin, J√∂rg F.;Leung, Dan A.;Wildermuth, Simon;Holtz, Daniel J.;Von Schulthess, Gustav K.</t>
  </si>
  <si>
    <t>McKinnon G.</t>
  </si>
  <si>
    <t>Towards active guidewire visualization in interventional magnetic resonance imaging</t>
  </si>
  <si>
    <t>10.1007/BF01759775</t>
  </si>
  <si>
    <t>2-s2.0-0030003113</t>
  </si>
  <si>
    <t>R01GM043273</t>
  </si>
  <si>
    <t>['two pheophytin', 'two methods', 'synechocystis sp', 'structural forms', 'solvent system', 'several functional', 'relevant pigments', 'previous biophysical', 'precise spectroscopic', 'pigment stoichiometries', 'pigment content', 'photosystem ii', 'photosynthetic water', 'pcc 6803', 'oxidizing complex', 'j .,', 'isocratic elution', 'functional analysis', 'febs lett', 'f .,', 'extinction coefficients', 'determined using', 'data analysis', 'biochemistry 31', 'biochemistry 30', 'biochemical characterizations', '9856 ],', '3950 ].', ',, babcock']</t>
  </si>
  <si>
    <t>Photosystem II, the photosynthetic water-oxidizing complex, can be isolated from both plants and cyanobacteria. A variety of methods have been developed for purification of this enzyme, which can be isolated in several functional and structural forms. Knowledge of the pigment content of photosystem II preparations is important for precise spectroscopic, biochemical, and functional analysis. We have determined pigment stoichiometries in oxygen-evolving photosystem II preparations from plants and cyanobacteria. We have employed a solvent system for the isocratic elution of a reverse phase HPLC column in which we have determined the extinction coefficients of the relevant pigments. Pigments were extracted from four photosystem II preparations. These preparations included spinach photosystem II membranes [Berthold, D. A,, Babcock, G. T., and Yocum, C. F. (1981) FEBS Lett. 134, 231-234], spinach photosystem II reaction center complexes [Ghanotakis, D. F., and Yocum, C. F. (1986) FEBS Lett. 197, 244- 248], spinach photosystem II complexes [MacDonald, G. M., and Barry, B. A. (1992) Biochemistry 31, 9848-9856], and photosystem II particles isolated from the cyanobacterium, Synechocystis sp. PCC 6803 [Noren, G. H., Boernet, R. J., and Barry, B. A. (1991) Biochemistry 30, 3943-3950]. Pigment stoichiometries were determined using two different methods of data analysis and were based on the assumption that there are two pheophytin a molecules per photosystem II reaction center. The pigment stoichiometries obtained were comparable for the two methods of data analysis and agreed with previous biophysical and biochemical characterizations of the preparations. The average pigment stoichiometries (chlorophyll:plastoquinone-9 per 2 pheophytin a) determined using the two data analysis methods were as follows: photosystem II membranes, 274:3.2; photosystem II reaction center complexes. 78:2.5: Synechocystis PS II particles, 55:2.4; photosystem II complexes, 121:2.0.</t>
  </si>
  <si>
    <t>7802-7811</t>
  </si>
  <si>
    <t>60029445;60029445</t>
  </si>
  <si>
    <t>6602115838;7202401870</t>
  </si>
  <si>
    <t>Patzlaff, Jason S.;Barry, Bridgette A.</t>
  </si>
  <si>
    <t>Minneapolis</t>
  </si>
  <si>
    <t>University of Minnesota Twin Cities</t>
  </si>
  <si>
    <t>Patzlaff J.S.</t>
  </si>
  <si>
    <t>Pigment quantitation and analysis by HPLC reverse phase chromatography: A characterization of antenna size in oxygen-evolving photosystem II preparations from cyanobacteria and plants</t>
  </si>
  <si>
    <t>10.1021/bi960056z</t>
  </si>
  <si>
    <t>2-s2.0-0030014993</t>
  </si>
  <si>
    <t>['strongly suggesting', 'room temperature', 'probe kinetics', 'polarized pump', 'peripheral light', 'observed dynamics', 'isotropic decays', 'isotropic decay', 'incoherent hopping', 'included give', 'harvesting antenna', 'good fit', 'fast component', 'experimental spectra', 'exciton calculations', 'corresponding component', 'computer simulations', 'coherence length', 'b850 ring', 'b850 band', 'b800 band', 'anisotropy decay', '65 fs', '18 bchl']</t>
  </si>
  <si>
    <t>The properties of elementary excited states in the B850 band of the peripheral light-harvesting antenna (LH2) of the photosynthetic purple bacterium Rhodobacter sphaeroides has been studied at room temperature by means of femtosecond transient absorption experiments combined with computer simulations. Polarized pump-probe kinetics have a fast component of 100 and 65 fs for the anisotropic and isotropic decays, respectively. Direct numerical simulations show that for incoherent hopping-like excitation transfer in the B850 ring of 18 Bchl a molecules at room temperature the fast component of the anisotropy decay is 3 times longer than the corresponding component of the isotropic decay, strongly suggesting that delocalized exciton states are involved in the observed dynamics. To estimate the coherence length of the exciton we have measured absorption difference spectra of LH2 from 810 to 880 nm 2 ps after the excitation into the B800 band with 75 fs laser pulses. Exciton calculations where also monomeric doubly excited states are included give a good fit to the experimental spectra for a coherence length of 4 ¬± 2 bacteriochlorophyll monomers. The relatively big error limits are due to the lack of detailed enough information about the doubly excited state of Bchl a. ¬© 1996 American Chemical Society.</t>
  </si>
  <si>
    <t>10787-10792</t>
  </si>
  <si>
    <t>60029170;60029170;60029170</t>
  </si>
  <si>
    <t>7004251319;6603603940;7006706612</t>
  </si>
  <si>
    <t>Pullerits, T√µnu;Chachisvilis, Mirianas;Sundstr√∂m, Villy</t>
  </si>
  <si>
    <t>Pullerits T.</t>
  </si>
  <si>
    <t>Exciton delocalization length in the B850 antenna of Rhodobacter sphaeroides</t>
  </si>
  <si>
    <t>10.1021/jp953639b</t>
  </si>
  <si>
    <t>2-s2.0-0006536757</t>
  </si>
  <si>
    <t>['theoretical model', 'substrate characteristics', 'proper choice', 'ppms ).', 'power leakage', 'experimental results']</t>
  </si>
  <si>
    <t>Coplanar waveguides | Microstrip antennas</t>
  </si>
  <si>
    <t>A microstrip antenna fed by a conductor backed coplanar waveguide is demonstrated. The addition of a back-side metallic ground plane involves a possible power leakage owing to the excitation of parallel plate modes (PPMs). A theoretical model, based on the solution of coupled integral equations, is validated by experimental results. It is shown that the power leakage can be avoided by a proper choice of substrate characteristics.</t>
  </si>
  <si>
    <t>1149-1150</t>
  </si>
  <si>
    <t>Microstrip antennas fed by conductor backed coplanar waveguides</t>
  </si>
  <si>
    <t>10.1049/el:19960794</t>
  </si>
  <si>
    <t>2-s2.0-0030164364</t>
  </si>
  <si>
    <t>['three closed', 'space wavelength', 'resonant frequencies', 'line model', 'form expressions', 'fitting method', 'excellent agreement', 'cavity model', 'calculated results', 'antenna elements']</t>
  </si>
  <si>
    <t>Microstrip antenna | Rectangular patch | Resonant frequency | Thick substrate</t>
  </si>
  <si>
    <t>Three closed-form expressions are presented for the calculation of resonant frequencies of rectangular microstrip antenna elements. They are derived by modifying the transmission-line model and the cavity model, and by the curve-fitting method. The results of these expressions are compared with the measured resonant frequencies of antenna elements with substrates that satisfy the thickness criterion h ‚â• 0.0815Œª0, where Œª0 is the free-space wavelength and h is the thickness of the substrate. Calculated results are in excellent agreement with measurements. ¬© 1996 John Wiley &amp; Sons, Inc.</t>
  </si>
  <si>
    <t>131-136</t>
  </si>
  <si>
    <t>Closed-form expressions for the resonant frequency of rectangular microstrip antenna elements with thick substrates</t>
  </si>
  <si>
    <t>10.1002/(SICI)1098-2760(19960620)12:3&lt;131::AID-MOP4&gt;3.0.CO;2-I</t>
  </si>
  <si>
    <t>2-s2.0-0030164724</t>
  </si>
  <si>
    <t>['theoretical results', 'several patches', 'patch applicators', 'new type', 'microwave radiometry', 'experimental measurements', 'clearly show', 'article describes']</t>
  </si>
  <si>
    <t>Microwave hyperthermia | Patch antennas | Planar applicators</t>
  </si>
  <si>
    <t>This article describes a new type of external planar applicator with several patches. The new planar applicator has been developed for microwave hyperthermia controlled by microwave radiometry. The theoretical results, which are presented and verified by experimental measurements, clearly show that it is possible to obtain larger heating patterns with the multiple-patch planar applicator than with single-patch applicators. ¬© 1996 John Wiley &amp; Sons, Inc.</t>
  </si>
  <si>
    <t>123-128</t>
  </si>
  <si>
    <t>57210477873;6602495219;7102611104;7004583077;56255060000</t>
  </si>
  <si>
    <t>Michel, C.;Cresson, P. Y.;Dubois, L.;Chive, M.;Pribetich, J.</t>
  </si>
  <si>
    <t>Michel C.</t>
  </si>
  <si>
    <t>Modeling and experimental analysis of multipatch planar applicators for microwave hyperthermia</t>
  </si>
  <si>
    <t>10.1002/(sici)1098-2760(19960620)12:3&lt;123::aid-mop2&gt;3.0.co;2-j</t>
  </si>
  <si>
    <t>2-s2.0-0030166241</t>
  </si>
  <si>
    <t>['wave approach', 'tee junction', 'rigorously analyzed', 'required magnitude', 'radar systems', 'power dividers', 'phase distributions', 'obtained results', 'main discontinuity', 'linear array', 'good performances', 'feed network', 'experimental results', 'different types', '14 elements']</t>
  </si>
  <si>
    <t>Antenna synthesis | Feed network | Power dividers | Tee junction</t>
  </si>
  <si>
    <t>The design and the experimental results of a broadband multilayer microstrip array for radar systems are presented in this article. An association of different types of power dividers is used in the feed network to achieve the required magnitude and phase distributions. The tee junction, which is the main discontinuity in the used power divider, is rigorously analyzed and optimized with the use of a full-wave approach. The developed design technique is applied to the Wilkinson power divider, and the obtained results are compared with measurements. The method is extended to design a feed network for a linear array of 14 elements where good performances are obtained over 20% bandwidth. ¬© 1996 John Wiley &amp; Sons, Inc.</t>
  </si>
  <si>
    <t>167-171</t>
  </si>
  <si>
    <t>100560416;100560416;100560416;60013650</t>
  </si>
  <si>
    <t>6506930166;7003701045;7006272544;7004035009</t>
  </si>
  <si>
    <t>Rigoland, P.;Drissi, M.;Terret, C.;Gadenne, P.</t>
  </si>
  <si>
    <t>Bruz;Rennes</t>
  </si>
  <si>
    <t>CELAR Centre d'√âlectronique de l'Armement;UA 834 CNRS Universita</t>
  </si>
  <si>
    <t>60013650;100560416</t>
  </si>
  <si>
    <t>Rigoland P.</t>
  </si>
  <si>
    <t>Power divider topologies applied to antenna synthesis</t>
  </si>
  <si>
    <t>10.1002/(SICI)1098-2760(19960620)12:3&lt;167::AID-MOP13&gt;3.0.CO;2-7</t>
  </si>
  <si>
    <t>2-s2.0-0030169488</t>
  </si>
  <si>
    <t>['synthesis procedure', 'source model', 'coaxial line']</t>
  </si>
  <si>
    <t>Extended delta source | Input admittance | Numerical boundary condition | Source models | Wire antennas</t>
  </si>
  <si>
    <t>A synthesis procedure for localized source models is used to obtain a modified extended delta (MED) source model for monopole antennas fed by a coaxial line. Input admittances computed using this model show good agreement with those obtained by measurement and with those computed with the use of the magnetic frill source model. ¬© 1996 John Wiley &amp; Sons, Inc.</t>
  </si>
  <si>
    <t>140-144</t>
  </si>
  <si>
    <t>A modified extended delta source model</t>
  </si>
  <si>
    <t>10.1002/(SICI)1098-2760(19960620)12:3&lt;140::AID-MOP6&gt;3.0.CO;2-H</t>
  </si>
  <si>
    <t>2-s2.0-0030170187</t>
  </si>
  <si>
    <t>['research purposes', 'range 18', 'measurement techniques', 'antenna theory', 'also described', '30 ghz']</t>
  </si>
  <si>
    <t>Anechoic chamber | Antenna measurements | Microwave education</t>
  </si>
  <si>
    <t>The design of a small, low-cost anechoic chamber well suited to the teaching of antenna theory and measurement techniques is described. The chamber design allows for dismantling, relocation, and reassembly when required. Its performance in the range 18-30 GHz has been found to be good. The incorporation of the chamber into an automated antenna pattern measurement system for education and research purposes is also described. ¬© 1996 John Wiley &amp; Sons, Inc.</t>
  </si>
  <si>
    <t>150-154</t>
  </si>
  <si>
    <t>60004636;60004636</t>
  </si>
  <si>
    <t>6507997536;55605774979</t>
  </si>
  <si>
    <t>Geen, D.;Smith, D.</t>
  </si>
  <si>
    <t>Geen D.</t>
  </si>
  <si>
    <t>Compact anechoic chamber and antenna measurement system for microwave teaching and research applications</t>
  </si>
  <si>
    <t>10.1002/(SICI)1098-2760(19960620)12:3&lt;150::AID-MOP8&gt;3.0.CO;2-G</t>
  </si>
  <si>
    <t>2-s2.0-19844378591</t>
  </si>
  <si>
    <t>['volume compared', 'ventral regions', 'total age', 'stage 20', 'small number', 'sensory axons', 'reduced compared', 'projection neurons', 'one antenna', 'marked effects', 'influence 1', 'immunoreactive neurons', 'glomeruli persist', 'glial cells', 'embryonic development', 'dorsal regions', 'deafferented lobe', 'deafferentation experiments', 'day 24', 'day 20', 'day 19', 'day 10', 'control side', 'control lobes', 'characteristic glomeruli', 'central neurons', 'arborization pattern', 'approximately 99', 'antennal lobe', '4 %)', '26 days']</t>
  </si>
  <si>
    <t>antennal lobes | deafferentation | embryo culture | GABA-like immunoreactivity | glia</t>
  </si>
  <si>
    <t>The embryonic development of the hemimetabolous insect Periplaneta americana requires approximately 31 days. Deafferentation experiments were used to investigate the role of ingrowing receptor axons during embryogenesis, specifically their influence 1) on the subdivision of the antennal lobe neuropil into glomeruli, 2) on the morphology and number of glial cells, and 3) on the arborization pattern of central neurons. The flagellum of one antenna was removed from embryos at different developmental stages starting with day 10. Subsequently, they were raised in culture until a total age of 26 days. At day 10, the deutocerebrum has received only a very small number (ca. 0.4%) of antennal receptor axons; deafferentation at this stage allowed us to deprive the deutocerebrum of approximately 99% of its normal antennal input. Deafferentation has marked effects on the organization of the antennal lobe neuropil. The deafferented lobe is reduced in volume compared to the control side; the characteristic glomeruli are missing. During normal development glomeruli are formed between day 19 and 22, first in dorsal and then in ventral antennal lobe regions. By removing the antenna before day 20, their formation is disturbed in all parts of the antennal lobe. If deafferentation is performed after stage 20, glomeruli persist in dorsal regions, but are missing in ventral regions. On day 24 or later, glomeruli in both dorsal and ventral regions are unaffected by deafferentation. Glial cells continue to extend fine processes into the neuropil in the absence of ingrowing receptor axons. The number of glial cells is reduced compared to control lobes. Multiglomerular local interneurons and other Œ≥-amino butyric acid-immunoreactive neurons, as well as projection neurons, fail to develop glomerular arborization patterns in antennal lobes deprived of sensory axons.</t>
  </si>
  <si>
    <t>262-279</t>
  </si>
  <si>
    <t>60030807-60027550;60030807</t>
  </si>
  <si>
    <t>6603199069;6701782875</t>
  </si>
  <si>
    <t>Salecker, Iris;Boeckh, J√ºrgen</t>
  </si>
  <si>
    <t>Regensburg;Los Angeles</t>
  </si>
  <si>
    <t>Universit√§t Regensburg;University of California, Los Angeles</t>
  </si>
  <si>
    <t>60030807;60027550</t>
  </si>
  <si>
    <t>Salecker I.</t>
  </si>
  <si>
    <t>Influence of receptor axons on the formation of olfactory glomeruli in a hemimetabolous insect, the cockroach Periplaneta americana</t>
  </si>
  <si>
    <t>10.1002/(SICI)1096-9861(19960624)370:2&lt;262::AID-CNE9&gt;3.0.CO;2-0</t>
  </si>
  <si>
    <t>2-s2.0-0029982763</t>
  </si>
  <si>
    <t>['transfer energy', 'terminal sequences', 'rhodopseudomonas palustris', 'rhodobacter sphaeroides', 'protein subunits', 'peripheral light', 'low light', 'light conditions', 'lh2 complexes', 'lh2 complex', 'lh1 complexes', 'influence stability', 'high light', 'energy transfer', 'directed studies', 'appreciable levels', 'additional mechanism', 'absorption bands', '855 nm', '830 nm']</t>
  </si>
  <si>
    <t>Photosynthetic bacteria respond to lowered light intensity by increasing the level of the peripheral light-harvesting (LH2) complex. Several species possess an additional mechanism, responding to variations in light conditions by making different types of LH2 complex. However, the study of these complexes in isolation and in the native membrane environment has not been possible. Therefore two LH2 gene pairs from Rhodopseudomonas palustris, associated, respectively, with high light (pucBA(a)) and low light (pucBA(d)) growth conditions, were expressed in Rhodobacter sphaeroides. The high light LH2 complex PucBA(a) was synthesized at appreciable levels in R. sphaeroides, had near-infrared absorption bands at ~800-855 nm, and was able to transfer energy efficiently to the native LH1 complex. In contrast, the low light complex PucBA(d) was found at comparatively low levels, had absorption bands at ~797-830 nm, and did not transfer energy to the native LH1 complex efficiently. These observations are discussed in the light of site-directed studies on the R. sphaeroides LH2 complex, and the recently elucidated Rhodopseudomonas acidophila 10050 LH2 structure. Potentially important residues for energy transfer between LH2 and LH1 complexes are identified, as well as some of the factors that influence stability and assembly of LH2 complexes, such as the N-terminal sequences of their protein subunits and their carotenoid binding sites.</t>
  </si>
  <si>
    <t>13356-13361</t>
  </si>
  <si>
    <t>60001881;60001881</t>
  </si>
  <si>
    <t>7103071035;57203953084</t>
  </si>
  <si>
    <t>Fowler, Gregory J.S.;Neil Hunter, C.</t>
  </si>
  <si>
    <t>Fowler G.J.S.</t>
  </si>
  <si>
    <t>The synthesis and assembly of functional high and low light LH2 antenna complexes from Rhodopseudomonas palustris in Rhodobacter sphaeroides</t>
  </si>
  <si>
    <t>10.1074/jbc.271.23.13356</t>
  </si>
  <si>
    <t>2-s2.0-15844400654</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</si>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</sst>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3C3C-6130-9341-A891-A988EBDCBFC0}">
  <dimension ref="A1:AW1112"/>
  <sheetViews>
    <sheetView tabSelected="1" topLeftCell="Y1" workbookViewId="0">
      <selection activeCell="AM11" sqref="AM11"/>
    </sheetView>
  </sheetViews>
  <sheetFormatPr baseColWidth="10" defaultRowHeight="16" x14ac:dyDescent="0.2"/>
  <sheetData>
    <row r="1" spans="1:49" s="13" customFormat="1" x14ac:dyDescent="0.2">
      <c r="A1" s="16"/>
      <c r="B1" s="16" t="s">
        <v>13477</v>
      </c>
      <c r="C1" s="16" t="s">
        <v>13476</v>
      </c>
      <c r="D1" s="16" t="s">
        <v>13475</v>
      </c>
      <c r="E1" s="16" t="s">
        <v>13474</v>
      </c>
      <c r="F1" s="16" t="s">
        <v>13473</v>
      </c>
      <c r="G1" s="16" t="s">
        <v>13472</v>
      </c>
      <c r="H1" s="16" t="s">
        <v>13471</v>
      </c>
      <c r="I1" s="16" t="s">
        <v>13470</v>
      </c>
      <c r="J1" s="16" t="s">
        <v>13469</v>
      </c>
      <c r="K1" s="16" t="s">
        <v>13468</v>
      </c>
      <c r="L1" s="16" t="s">
        <v>13467</v>
      </c>
      <c r="M1" s="16" t="s">
        <v>13466</v>
      </c>
      <c r="N1" s="16" t="s">
        <v>13465</v>
      </c>
      <c r="O1" s="16" t="s">
        <v>13464</v>
      </c>
      <c r="P1" s="16" t="s">
        <v>13463</v>
      </c>
      <c r="Q1" s="16" t="s">
        <v>13462</v>
      </c>
      <c r="R1" s="21" t="s">
        <v>13461</v>
      </c>
      <c r="S1" s="16" t="s">
        <v>13460</v>
      </c>
      <c r="T1" s="16" t="s">
        <v>13460</v>
      </c>
      <c r="U1" s="16" t="s">
        <v>13459</v>
      </c>
      <c r="V1" s="21" t="s">
        <v>13458</v>
      </c>
      <c r="W1" s="16" t="s">
        <v>13457</v>
      </c>
      <c r="X1" s="15" t="s">
        <v>13456</v>
      </c>
      <c r="Y1" s="20" t="s">
        <v>13455</v>
      </c>
      <c r="Z1" s="19" t="s">
        <v>13440</v>
      </c>
      <c r="AA1" s="16" t="s">
        <v>13454</v>
      </c>
      <c r="AB1" s="16" t="s">
        <v>13453</v>
      </c>
      <c r="AC1" s="16" t="s">
        <v>13452</v>
      </c>
      <c r="AD1" s="16" t="s">
        <v>13451</v>
      </c>
      <c r="AE1" s="16" t="s">
        <v>13450</v>
      </c>
      <c r="AF1" s="16" t="s">
        <v>13449</v>
      </c>
      <c r="AG1" s="16" t="s">
        <v>13448</v>
      </c>
      <c r="AH1" s="16" t="s">
        <v>13447</v>
      </c>
      <c r="AI1" s="16" t="s">
        <v>13446</v>
      </c>
      <c r="AJ1" s="16" t="s">
        <v>13445</v>
      </c>
      <c r="AK1" s="15" t="s">
        <v>13444</v>
      </c>
      <c r="AL1" s="16" t="s">
        <v>13443</v>
      </c>
      <c r="AM1" s="18" t="s">
        <v>13442</v>
      </c>
      <c r="AN1" s="17" t="s">
        <v>13441</v>
      </c>
      <c r="AO1" s="17" t="s">
        <v>13440</v>
      </c>
      <c r="AP1" s="16" t="s">
        <v>13439</v>
      </c>
      <c r="AQ1" s="16" t="s">
        <v>13438</v>
      </c>
      <c r="AR1" s="16" t="s">
        <v>13437</v>
      </c>
      <c r="AS1" s="16" t="s">
        <v>13436</v>
      </c>
      <c r="AT1" s="15" t="s">
        <v>13435</v>
      </c>
      <c r="AU1" s="14" t="s">
        <v>13434</v>
      </c>
      <c r="AV1" s="14" t="s">
        <v>13433</v>
      </c>
      <c r="AW1" s="14" t="s">
        <v>13432</v>
      </c>
    </row>
    <row r="2" spans="1:49" x14ac:dyDescent="0.2">
      <c r="A2">
        <v>0</v>
      </c>
      <c r="B2" t="s">
        <v>13431</v>
      </c>
      <c r="C2" t="s">
        <v>13430</v>
      </c>
      <c r="E2">
        <v>8662765</v>
      </c>
      <c r="F2" t="s">
        <v>13429</v>
      </c>
      <c r="G2" t="s">
        <v>15</v>
      </c>
      <c r="H2" t="s">
        <v>14</v>
      </c>
      <c r="I2" t="s">
        <v>13428</v>
      </c>
      <c r="J2">
        <v>60001881</v>
      </c>
      <c r="K2" t="s">
        <v>5696</v>
      </c>
      <c r="L2" t="s">
        <v>5695</v>
      </c>
      <c r="M2" t="s">
        <v>114</v>
      </c>
      <c r="N2">
        <v>2</v>
      </c>
      <c r="O2" t="s">
        <v>13427</v>
      </c>
      <c r="P2" t="s">
        <v>13426</v>
      </c>
      <c r="Q2" t="s">
        <v>13425</v>
      </c>
      <c r="R2" s="7">
        <v>35241</v>
      </c>
      <c r="S2" s="8">
        <f t="shared" ref="S2:S15" si="0">YEAR(R2)</f>
        <v>1996</v>
      </c>
      <c r="T2" s="8">
        <v>1996</v>
      </c>
      <c r="U2" s="8">
        <f t="shared" ref="U2:U15" si="1">2022-T2</f>
        <v>26</v>
      </c>
      <c r="V2" s="7">
        <v>1996</v>
      </c>
      <c r="W2" t="s">
        <v>10437</v>
      </c>
      <c r="X2" s="2">
        <v>2.3610000000000002</v>
      </c>
      <c r="Y2" s="6">
        <f t="shared" ref="Y2:Y65" si="2">(X2-$Z$3)/($Z$2-$Z$3)</f>
        <v>6.3025546568431179E-2</v>
      </c>
      <c r="Z2">
        <v>37.460999999999999</v>
      </c>
      <c r="AA2">
        <v>219258</v>
      </c>
      <c r="AB2">
        <v>17592</v>
      </c>
      <c r="AD2" t="s">
        <v>5</v>
      </c>
      <c r="AE2">
        <v>271</v>
      </c>
      <c r="AF2">
        <v>23</v>
      </c>
      <c r="AH2" t="s">
        <v>13424</v>
      </c>
      <c r="AI2" t="s">
        <v>13423</v>
      </c>
      <c r="AK2" t="s">
        <v>13422</v>
      </c>
      <c r="AL2">
        <v>10</v>
      </c>
      <c r="AM2" s="5">
        <f t="shared" ref="AM2:AM15" si="3">AL2/U2</f>
        <v>0.38461538461538464</v>
      </c>
      <c r="AN2" s="4">
        <f t="shared" ref="AN2:AN65" si="4">(AM2-$AO$3)/($AO$2-$AO$3)</f>
        <v>5.8252992747502411E-4</v>
      </c>
      <c r="AO2" s="3">
        <v>660.25</v>
      </c>
      <c r="AP2">
        <v>1</v>
      </c>
      <c r="AR2" t="s">
        <v>0</v>
      </c>
      <c r="AT2" s="2">
        <v>5.157</v>
      </c>
      <c r="AU2" s="1">
        <f t="shared" ref="AU2:AU15" si="5">(Y2*0.7+AN2*0.3)*100</f>
        <v>4.4292641576144325</v>
      </c>
      <c r="AV2" s="1">
        <f t="shared" ref="AV2:AV15" si="6">(Y2*0.5+AN2*0.5)*100</f>
        <v>3.1804038247953104</v>
      </c>
      <c r="AW2" s="1">
        <f t="shared" ref="AW2:AW15" si="7">(Y2*0.3+AN2*0.7)*100</f>
        <v>1.9315434919761869</v>
      </c>
    </row>
    <row r="3" spans="1:49" x14ac:dyDescent="0.2">
      <c r="A3">
        <v>1</v>
      </c>
      <c r="B3" t="s">
        <v>13421</v>
      </c>
      <c r="C3" t="s">
        <v>13420</v>
      </c>
      <c r="E3">
        <v>8808734</v>
      </c>
      <c r="F3" t="s">
        <v>13419</v>
      </c>
      <c r="G3" t="s">
        <v>15</v>
      </c>
      <c r="H3" t="s">
        <v>14</v>
      </c>
      <c r="I3" t="s">
        <v>13418</v>
      </c>
      <c r="J3" t="s">
        <v>13417</v>
      </c>
      <c r="K3" t="s">
        <v>13416</v>
      </c>
      <c r="L3" t="s">
        <v>13415</v>
      </c>
      <c r="M3" t="s">
        <v>2986</v>
      </c>
      <c r="N3">
        <v>2</v>
      </c>
      <c r="O3" t="s">
        <v>13414</v>
      </c>
      <c r="P3" t="s">
        <v>13413</v>
      </c>
      <c r="Q3" t="s">
        <v>13412</v>
      </c>
      <c r="R3" s="7">
        <v>35240</v>
      </c>
      <c r="S3" s="8">
        <f t="shared" si="0"/>
        <v>1996</v>
      </c>
      <c r="T3" s="8">
        <v>1996</v>
      </c>
      <c r="U3" s="8">
        <f t="shared" si="1"/>
        <v>26</v>
      </c>
      <c r="V3" s="7">
        <v>35240</v>
      </c>
      <c r="W3" t="s">
        <v>10912</v>
      </c>
      <c r="X3" s="2">
        <v>1.855</v>
      </c>
      <c r="Y3" s="6">
        <f t="shared" si="2"/>
        <v>4.9518165558847867E-2</v>
      </c>
      <c r="Z3">
        <v>0</v>
      </c>
      <c r="AA3">
        <v>219967</v>
      </c>
      <c r="AB3">
        <v>16689</v>
      </c>
      <c r="AD3" t="s">
        <v>5</v>
      </c>
      <c r="AE3">
        <v>370</v>
      </c>
      <c r="AF3">
        <v>2</v>
      </c>
      <c r="AH3" t="s">
        <v>13411</v>
      </c>
      <c r="AI3" t="s">
        <v>13410</v>
      </c>
      <c r="AJ3" t="s">
        <v>13409</v>
      </c>
      <c r="AK3" t="s">
        <v>13408</v>
      </c>
      <c r="AL3">
        <v>19</v>
      </c>
      <c r="AM3" s="5">
        <f t="shared" si="3"/>
        <v>0.73076923076923073</v>
      </c>
      <c r="AN3" s="4">
        <f t="shared" si="4"/>
        <v>1.1068068622025456E-3</v>
      </c>
      <c r="AO3" s="3">
        <v>0</v>
      </c>
      <c r="AP3">
        <v>0</v>
      </c>
      <c r="AR3" t="s">
        <v>0</v>
      </c>
      <c r="AT3" s="2">
        <v>3.2149999999999999</v>
      </c>
      <c r="AU3" s="1">
        <f t="shared" si="5"/>
        <v>3.4994757949854267</v>
      </c>
      <c r="AV3" s="1">
        <f t="shared" si="6"/>
        <v>2.5312486210525207</v>
      </c>
      <c r="AW3" s="1">
        <f t="shared" si="7"/>
        <v>1.5630214471196142</v>
      </c>
    </row>
    <row r="4" spans="1:49" x14ac:dyDescent="0.2">
      <c r="A4">
        <v>2</v>
      </c>
      <c r="B4" t="s">
        <v>13407</v>
      </c>
      <c r="C4" t="s">
        <v>13406</v>
      </c>
      <c r="F4" t="s">
        <v>13405</v>
      </c>
      <c r="G4" t="s">
        <v>15</v>
      </c>
      <c r="H4" t="s">
        <v>14</v>
      </c>
      <c r="I4" t="s">
        <v>13404</v>
      </c>
      <c r="J4">
        <v>60004636</v>
      </c>
      <c r="K4" t="s">
        <v>11718</v>
      </c>
      <c r="L4" t="s">
        <v>11077</v>
      </c>
      <c r="M4" t="s">
        <v>114</v>
      </c>
      <c r="N4">
        <v>2</v>
      </c>
      <c r="O4" t="s">
        <v>13403</v>
      </c>
      <c r="P4" t="s">
        <v>13402</v>
      </c>
      <c r="Q4" t="s">
        <v>13401</v>
      </c>
      <c r="R4" s="7">
        <v>35236</v>
      </c>
      <c r="S4" s="8">
        <f t="shared" si="0"/>
        <v>1996</v>
      </c>
      <c r="T4" s="8">
        <v>1996</v>
      </c>
      <c r="U4" s="8">
        <f t="shared" si="1"/>
        <v>26</v>
      </c>
      <c r="V4" s="7">
        <v>35236</v>
      </c>
      <c r="W4" t="s">
        <v>1477</v>
      </c>
      <c r="X4" s="2">
        <v>0.30399999999999999</v>
      </c>
      <c r="Y4" s="6">
        <f t="shared" si="2"/>
        <v>8.115106377299057E-3</v>
      </c>
      <c r="AA4">
        <v>8952477</v>
      </c>
      <c r="AB4">
        <v>12250</v>
      </c>
      <c r="AD4" t="s">
        <v>5</v>
      </c>
      <c r="AE4">
        <v>12</v>
      </c>
      <c r="AF4">
        <v>3</v>
      </c>
      <c r="AH4" t="s">
        <v>13400</v>
      </c>
      <c r="AI4" t="s">
        <v>13399</v>
      </c>
      <c r="AJ4" t="s">
        <v>13398</v>
      </c>
      <c r="AK4" t="s">
        <v>13397</v>
      </c>
      <c r="AL4">
        <v>0</v>
      </c>
      <c r="AM4" s="5">
        <f t="shared" si="3"/>
        <v>0</v>
      </c>
      <c r="AN4" s="4">
        <f t="shared" si="4"/>
        <v>0</v>
      </c>
      <c r="AO4" s="3"/>
      <c r="AP4">
        <v>0</v>
      </c>
      <c r="AR4" t="s">
        <v>0</v>
      </c>
      <c r="AT4" s="2" t="s">
        <v>33</v>
      </c>
      <c r="AU4" s="1">
        <f t="shared" si="5"/>
        <v>0.56805744641093392</v>
      </c>
      <c r="AV4" s="1">
        <f t="shared" si="6"/>
        <v>0.40575531886495286</v>
      </c>
      <c r="AW4" s="1">
        <f t="shared" si="7"/>
        <v>0.24345319131897172</v>
      </c>
    </row>
    <row r="5" spans="1:49" x14ac:dyDescent="0.2">
      <c r="A5">
        <v>3</v>
      </c>
      <c r="B5" t="s">
        <v>13396</v>
      </c>
      <c r="C5" t="s">
        <v>13395</v>
      </c>
      <c r="F5" t="s">
        <v>13394</v>
      </c>
      <c r="G5" t="s">
        <v>15</v>
      </c>
      <c r="H5" t="s">
        <v>14</v>
      </c>
      <c r="I5" t="s">
        <v>5820</v>
      </c>
      <c r="J5">
        <v>60010491</v>
      </c>
      <c r="K5" t="s">
        <v>5819</v>
      </c>
      <c r="L5" t="s">
        <v>5818</v>
      </c>
      <c r="M5" t="s">
        <v>10</v>
      </c>
      <c r="N5">
        <v>3</v>
      </c>
      <c r="O5" t="s">
        <v>5817</v>
      </c>
      <c r="P5" t="s">
        <v>5816</v>
      </c>
      <c r="Q5" t="s">
        <v>5815</v>
      </c>
      <c r="R5" s="7">
        <v>35236</v>
      </c>
      <c r="S5" s="8">
        <f t="shared" si="0"/>
        <v>1996</v>
      </c>
      <c r="T5" s="8">
        <v>1996</v>
      </c>
      <c r="U5" s="8">
        <f t="shared" si="1"/>
        <v>26</v>
      </c>
      <c r="V5" s="7">
        <v>35236</v>
      </c>
      <c r="W5" t="s">
        <v>1477</v>
      </c>
      <c r="X5" s="2">
        <v>0.30399999999999999</v>
      </c>
      <c r="Y5" s="6">
        <f t="shared" si="2"/>
        <v>8.115106377299057E-3</v>
      </c>
      <c r="AA5">
        <v>8952477</v>
      </c>
      <c r="AB5">
        <v>12250</v>
      </c>
      <c r="AD5" t="s">
        <v>5</v>
      </c>
      <c r="AE5">
        <v>12</v>
      </c>
      <c r="AF5">
        <v>3</v>
      </c>
      <c r="AH5" t="s">
        <v>13393</v>
      </c>
      <c r="AI5" t="s">
        <v>13392</v>
      </c>
      <c r="AJ5" t="s">
        <v>13391</v>
      </c>
      <c r="AK5" t="s">
        <v>13390</v>
      </c>
      <c r="AL5">
        <v>8</v>
      </c>
      <c r="AM5" s="5">
        <f t="shared" si="3"/>
        <v>0.30769230769230771</v>
      </c>
      <c r="AN5" s="4">
        <f t="shared" si="4"/>
        <v>4.6602394198001925E-4</v>
      </c>
      <c r="AO5" s="3"/>
      <c r="AP5">
        <v>0</v>
      </c>
      <c r="AR5" t="s">
        <v>0</v>
      </c>
      <c r="AT5" s="2" t="s">
        <v>33</v>
      </c>
      <c r="AU5" s="1">
        <f t="shared" si="5"/>
        <v>0.58203816467033453</v>
      </c>
      <c r="AV5" s="1">
        <f t="shared" si="6"/>
        <v>0.42905651596395383</v>
      </c>
      <c r="AW5" s="1">
        <f t="shared" si="7"/>
        <v>0.27607486725757308</v>
      </c>
    </row>
    <row r="6" spans="1:49" x14ac:dyDescent="0.2">
      <c r="A6">
        <v>4</v>
      </c>
      <c r="B6" t="s">
        <v>13389</v>
      </c>
      <c r="C6" t="s">
        <v>13388</v>
      </c>
      <c r="F6" t="s">
        <v>13387</v>
      </c>
      <c r="G6" t="s">
        <v>15</v>
      </c>
      <c r="H6" t="s">
        <v>14</v>
      </c>
      <c r="I6" t="s">
        <v>13386</v>
      </c>
      <c r="J6" t="s">
        <v>13385</v>
      </c>
      <c r="K6" t="s">
        <v>13384</v>
      </c>
      <c r="L6" t="s">
        <v>13383</v>
      </c>
      <c r="M6" t="s">
        <v>1060</v>
      </c>
      <c r="N6">
        <v>4</v>
      </c>
      <c r="O6" t="s">
        <v>13382</v>
      </c>
      <c r="P6" t="s">
        <v>13381</v>
      </c>
      <c r="Q6" t="s">
        <v>13380</v>
      </c>
      <c r="R6" s="7">
        <v>35236</v>
      </c>
      <c r="S6" s="8">
        <f t="shared" si="0"/>
        <v>1996</v>
      </c>
      <c r="T6" s="8">
        <v>1996</v>
      </c>
      <c r="U6" s="8">
        <f t="shared" si="1"/>
        <v>26</v>
      </c>
      <c r="V6" s="7">
        <v>35236</v>
      </c>
      <c r="W6" t="s">
        <v>1477</v>
      </c>
      <c r="X6" s="2">
        <v>0.30399999999999999</v>
      </c>
      <c r="Y6" s="6">
        <f t="shared" si="2"/>
        <v>8.115106377299057E-3</v>
      </c>
      <c r="AA6">
        <v>8952477</v>
      </c>
      <c r="AB6">
        <v>12250</v>
      </c>
      <c r="AD6" t="s">
        <v>5</v>
      </c>
      <c r="AE6">
        <v>12</v>
      </c>
      <c r="AF6">
        <v>3</v>
      </c>
      <c r="AH6" t="s">
        <v>13379</v>
      </c>
      <c r="AI6" t="s">
        <v>13378</v>
      </c>
      <c r="AJ6" t="s">
        <v>13377</v>
      </c>
      <c r="AK6" t="s">
        <v>13376</v>
      </c>
      <c r="AL6">
        <v>3</v>
      </c>
      <c r="AM6" s="5">
        <f t="shared" si="3"/>
        <v>0.11538461538461539</v>
      </c>
      <c r="AN6" s="4">
        <f t="shared" si="4"/>
        <v>1.7475897824250722E-4</v>
      </c>
      <c r="AO6" s="3"/>
      <c r="AP6">
        <v>0</v>
      </c>
      <c r="AR6" t="s">
        <v>0</v>
      </c>
      <c r="AT6" s="2" t="s">
        <v>33</v>
      </c>
      <c r="AU6" s="1">
        <f t="shared" si="5"/>
        <v>0.57330021575820911</v>
      </c>
      <c r="AV6" s="1">
        <f t="shared" si="6"/>
        <v>0.41449326777707818</v>
      </c>
      <c r="AW6" s="1">
        <f t="shared" si="7"/>
        <v>0.25568631979594719</v>
      </c>
    </row>
    <row r="7" spans="1:49" x14ac:dyDescent="0.2">
      <c r="A7">
        <v>5</v>
      </c>
      <c r="B7" t="s">
        <v>13375</v>
      </c>
      <c r="C7" t="s">
        <v>13374</v>
      </c>
      <c r="F7" t="s">
        <v>13373</v>
      </c>
      <c r="G7" t="s">
        <v>15</v>
      </c>
      <c r="H7" t="s">
        <v>14</v>
      </c>
      <c r="I7" t="s">
        <v>13372</v>
      </c>
      <c r="J7">
        <v>60008134</v>
      </c>
      <c r="K7" t="s">
        <v>2163</v>
      </c>
      <c r="L7" t="s">
        <v>220</v>
      </c>
      <c r="M7" t="s">
        <v>219</v>
      </c>
      <c r="N7">
        <v>5</v>
      </c>
      <c r="O7" t="s">
        <v>13371</v>
      </c>
      <c r="P7" t="s">
        <v>13370</v>
      </c>
      <c r="Q7" t="s">
        <v>2160</v>
      </c>
      <c r="R7" s="7">
        <v>35236</v>
      </c>
      <c r="S7" s="8">
        <f t="shared" si="0"/>
        <v>1996</v>
      </c>
      <c r="T7" s="8">
        <v>1996</v>
      </c>
      <c r="U7" s="8">
        <f t="shared" si="1"/>
        <v>26</v>
      </c>
      <c r="V7" s="7">
        <v>35236</v>
      </c>
      <c r="W7" t="s">
        <v>1477</v>
      </c>
      <c r="X7" s="2">
        <v>0.30399999999999999</v>
      </c>
      <c r="Y7" s="6">
        <f t="shared" si="2"/>
        <v>8.115106377299057E-3</v>
      </c>
      <c r="AA7">
        <v>8952477</v>
      </c>
      <c r="AB7">
        <v>12250</v>
      </c>
      <c r="AD7" t="s">
        <v>5</v>
      </c>
      <c r="AE7">
        <v>12</v>
      </c>
      <c r="AF7">
        <v>3</v>
      </c>
      <c r="AH7" t="s">
        <v>13369</v>
      </c>
      <c r="AI7" t="s">
        <v>13368</v>
      </c>
      <c r="AJ7" t="s">
        <v>13367</v>
      </c>
      <c r="AK7" t="s">
        <v>13366</v>
      </c>
      <c r="AL7">
        <v>3</v>
      </c>
      <c r="AM7" s="5">
        <f t="shared" si="3"/>
        <v>0.11538461538461539</v>
      </c>
      <c r="AN7" s="4">
        <f t="shared" si="4"/>
        <v>1.7475897824250722E-4</v>
      </c>
      <c r="AO7" s="3"/>
      <c r="AP7">
        <v>0</v>
      </c>
      <c r="AR7" t="s">
        <v>0</v>
      </c>
      <c r="AT7" s="2" t="s">
        <v>33</v>
      </c>
      <c r="AU7" s="1">
        <f t="shared" si="5"/>
        <v>0.57330021575820911</v>
      </c>
      <c r="AV7" s="1">
        <f t="shared" si="6"/>
        <v>0.41449326777707818</v>
      </c>
      <c r="AW7" s="1">
        <f t="shared" si="7"/>
        <v>0.25568631979594719</v>
      </c>
    </row>
    <row r="8" spans="1:49" x14ac:dyDescent="0.2">
      <c r="A8">
        <v>6</v>
      </c>
      <c r="B8" t="s">
        <v>13365</v>
      </c>
      <c r="C8" t="s">
        <v>13364</v>
      </c>
      <c r="F8" t="s">
        <v>13363</v>
      </c>
      <c r="G8" t="s">
        <v>15</v>
      </c>
      <c r="H8" t="s">
        <v>14</v>
      </c>
      <c r="I8" t="s">
        <v>4652</v>
      </c>
      <c r="J8">
        <v>60003480</v>
      </c>
      <c r="K8" t="s">
        <v>4651</v>
      </c>
      <c r="L8" t="s">
        <v>1481</v>
      </c>
      <c r="M8" t="s">
        <v>26</v>
      </c>
      <c r="N8">
        <v>1</v>
      </c>
      <c r="O8" t="s">
        <v>4650</v>
      </c>
      <c r="P8">
        <v>7006159446</v>
      </c>
      <c r="Q8">
        <v>60003480</v>
      </c>
      <c r="R8" s="7">
        <v>35236</v>
      </c>
      <c r="S8" s="8">
        <f t="shared" si="0"/>
        <v>1996</v>
      </c>
      <c r="T8" s="8">
        <v>1996</v>
      </c>
      <c r="U8" s="8">
        <f t="shared" si="1"/>
        <v>26</v>
      </c>
      <c r="V8" s="7">
        <v>35236</v>
      </c>
      <c r="W8" t="s">
        <v>1477</v>
      </c>
      <c r="X8" s="2">
        <v>0.30399999999999999</v>
      </c>
      <c r="Y8" s="6">
        <f t="shared" si="2"/>
        <v>8.115106377299057E-3</v>
      </c>
      <c r="AA8">
        <v>8952477</v>
      </c>
      <c r="AB8">
        <v>12250</v>
      </c>
      <c r="AD8" t="s">
        <v>5</v>
      </c>
      <c r="AE8">
        <v>12</v>
      </c>
      <c r="AF8">
        <v>3</v>
      </c>
      <c r="AH8" t="s">
        <v>13362</v>
      </c>
      <c r="AI8" t="s">
        <v>13361</v>
      </c>
      <c r="AJ8" t="s">
        <v>13360</v>
      </c>
      <c r="AK8" t="s">
        <v>13359</v>
      </c>
      <c r="AL8">
        <v>50</v>
      </c>
      <c r="AM8" s="5">
        <f t="shared" si="3"/>
        <v>1.9230769230769231</v>
      </c>
      <c r="AN8" s="4">
        <f t="shared" si="4"/>
        <v>2.9126496373751204E-3</v>
      </c>
      <c r="AO8" s="3"/>
      <c r="AP8">
        <v>0</v>
      </c>
      <c r="AR8" t="s">
        <v>0</v>
      </c>
      <c r="AT8" s="2" t="s">
        <v>33</v>
      </c>
      <c r="AU8" s="1">
        <f t="shared" si="5"/>
        <v>0.65543693553218751</v>
      </c>
      <c r="AV8" s="1">
        <f t="shared" si="6"/>
        <v>0.55138780073370897</v>
      </c>
      <c r="AW8" s="1">
        <f t="shared" si="7"/>
        <v>0.44733866593523014</v>
      </c>
    </row>
    <row r="9" spans="1:49" x14ac:dyDescent="0.2">
      <c r="A9">
        <v>7</v>
      </c>
      <c r="B9" t="s">
        <v>13358</v>
      </c>
      <c r="C9" t="s">
        <v>13357</v>
      </c>
      <c r="F9" t="s">
        <v>13356</v>
      </c>
      <c r="G9" t="s">
        <v>15</v>
      </c>
      <c r="H9" t="s">
        <v>14</v>
      </c>
      <c r="I9" t="s">
        <v>3375</v>
      </c>
      <c r="J9">
        <v>60110693</v>
      </c>
      <c r="K9" t="s">
        <v>3374</v>
      </c>
      <c r="L9" t="s">
        <v>3373</v>
      </c>
      <c r="M9" t="s">
        <v>219</v>
      </c>
      <c r="N9">
        <v>2</v>
      </c>
      <c r="O9" t="s">
        <v>3372</v>
      </c>
      <c r="P9" t="s">
        <v>3371</v>
      </c>
      <c r="Q9" t="s">
        <v>3370</v>
      </c>
      <c r="R9" s="7">
        <v>35236</v>
      </c>
      <c r="S9" s="8">
        <f t="shared" si="0"/>
        <v>1996</v>
      </c>
      <c r="T9" s="8">
        <v>1996</v>
      </c>
      <c r="U9" s="8">
        <f t="shared" si="1"/>
        <v>26</v>
      </c>
      <c r="V9" s="7">
        <v>35236</v>
      </c>
      <c r="W9" t="s">
        <v>5567</v>
      </c>
      <c r="X9" s="2">
        <v>0.375</v>
      </c>
      <c r="Y9" s="6">
        <f t="shared" si="2"/>
        <v>1.0010410827260351E-2</v>
      </c>
      <c r="AA9">
        <v>135194</v>
      </c>
      <c r="AB9">
        <v>24918</v>
      </c>
      <c r="AD9" t="s">
        <v>5</v>
      </c>
      <c r="AE9">
        <v>32</v>
      </c>
      <c r="AF9">
        <v>13</v>
      </c>
      <c r="AH9" t="s">
        <v>13355</v>
      </c>
      <c r="AI9" t="s">
        <v>13354</v>
      </c>
      <c r="AJ9" t="s">
        <v>13353</v>
      </c>
      <c r="AK9" t="s">
        <v>13352</v>
      </c>
      <c r="AL9">
        <v>3</v>
      </c>
      <c r="AM9" s="5">
        <f t="shared" si="3"/>
        <v>0.11538461538461539</v>
      </c>
      <c r="AN9" s="4">
        <f t="shared" si="4"/>
        <v>1.7475897824250722E-4</v>
      </c>
      <c r="AO9" s="3"/>
      <c r="AP9">
        <v>0</v>
      </c>
      <c r="AR9" t="s">
        <v>0</v>
      </c>
      <c r="AT9" s="2">
        <v>1.3140000000000001</v>
      </c>
      <c r="AU9" s="1">
        <f t="shared" si="5"/>
        <v>0.70597152725549983</v>
      </c>
      <c r="AV9" s="1">
        <f t="shared" si="6"/>
        <v>0.50925849027514292</v>
      </c>
      <c r="AW9" s="1">
        <f t="shared" si="7"/>
        <v>0.312545453294786</v>
      </c>
    </row>
    <row r="10" spans="1:49" x14ac:dyDescent="0.2">
      <c r="A10">
        <v>8</v>
      </c>
      <c r="B10" t="s">
        <v>13351</v>
      </c>
      <c r="C10" t="s">
        <v>13350</v>
      </c>
      <c r="F10" t="s">
        <v>13349</v>
      </c>
      <c r="G10" t="s">
        <v>15</v>
      </c>
      <c r="H10" t="s">
        <v>14</v>
      </c>
      <c r="I10" t="s">
        <v>13348</v>
      </c>
      <c r="J10">
        <v>60029170</v>
      </c>
      <c r="K10" t="s">
        <v>894</v>
      </c>
      <c r="L10" t="s">
        <v>893</v>
      </c>
      <c r="M10" t="s">
        <v>496</v>
      </c>
      <c r="N10">
        <v>3</v>
      </c>
      <c r="O10" t="s">
        <v>13347</v>
      </c>
      <c r="P10" t="s">
        <v>13346</v>
      </c>
      <c r="Q10" t="s">
        <v>13345</v>
      </c>
      <c r="R10" s="7">
        <v>35236</v>
      </c>
      <c r="S10" s="8">
        <f t="shared" si="0"/>
        <v>1996</v>
      </c>
      <c r="T10" s="8">
        <v>1996</v>
      </c>
      <c r="U10" s="8">
        <f t="shared" si="1"/>
        <v>26</v>
      </c>
      <c r="V10" s="7">
        <v>35236</v>
      </c>
      <c r="W10" t="s">
        <v>9320</v>
      </c>
      <c r="X10" s="2">
        <v>1.641</v>
      </c>
      <c r="Y10" s="6">
        <f t="shared" si="2"/>
        <v>4.3805557780091299E-2</v>
      </c>
      <c r="AA10">
        <v>223654</v>
      </c>
      <c r="AB10">
        <v>30422</v>
      </c>
      <c r="AD10" t="s">
        <v>5</v>
      </c>
      <c r="AE10">
        <v>100</v>
      </c>
      <c r="AF10">
        <v>25</v>
      </c>
      <c r="AH10" t="s">
        <v>13344</v>
      </c>
      <c r="AI10" t="s">
        <v>13343</v>
      </c>
      <c r="AK10" t="s">
        <v>13342</v>
      </c>
      <c r="AL10">
        <v>233</v>
      </c>
      <c r="AM10" s="5">
        <f t="shared" si="3"/>
        <v>8.9615384615384617</v>
      </c>
      <c r="AN10" s="4">
        <f t="shared" si="4"/>
        <v>1.357294731016806E-2</v>
      </c>
      <c r="AO10" s="3"/>
      <c r="AP10">
        <v>0</v>
      </c>
      <c r="AR10" t="s">
        <v>0</v>
      </c>
      <c r="AT10" s="2" t="s">
        <v>33</v>
      </c>
      <c r="AU10" s="1">
        <f t="shared" si="5"/>
        <v>3.473577463911433</v>
      </c>
      <c r="AV10" s="1">
        <f t="shared" si="6"/>
        <v>2.868925254512968</v>
      </c>
      <c r="AW10" s="1">
        <f t="shared" si="7"/>
        <v>2.264273045114503</v>
      </c>
    </row>
    <row r="11" spans="1:49" x14ac:dyDescent="0.2">
      <c r="A11">
        <v>9</v>
      </c>
      <c r="B11" t="s">
        <v>13341</v>
      </c>
      <c r="C11" t="s">
        <v>13340</v>
      </c>
      <c r="E11">
        <v>8672481</v>
      </c>
      <c r="F11" t="s">
        <v>13339</v>
      </c>
      <c r="G11" t="s">
        <v>15</v>
      </c>
      <c r="H11" t="s">
        <v>14</v>
      </c>
      <c r="I11" t="s">
        <v>13338</v>
      </c>
      <c r="J11">
        <v>60029445</v>
      </c>
      <c r="K11" t="s">
        <v>13337</v>
      </c>
      <c r="L11" t="s">
        <v>13336</v>
      </c>
      <c r="M11" t="s">
        <v>10</v>
      </c>
      <c r="N11">
        <v>2</v>
      </c>
      <c r="O11" t="s">
        <v>13335</v>
      </c>
      <c r="P11" t="s">
        <v>13334</v>
      </c>
      <c r="Q11" t="s">
        <v>13333</v>
      </c>
      <c r="R11" s="7">
        <v>35234</v>
      </c>
      <c r="S11" s="8">
        <f t="shared" si="0"/>
        <v>1996</v>
      </c>
      <c r="T11" s="8">
        <v>1996</v>
      </c>
      <c r="U11" s="8">
        <f t="shared" si="1"/>
        <v>26</v>
      </c>
      <c r="V11" s="7">
        <v>35234</v>
      </c>
      <c r="W11" t="s">
        <v>10461</v>
      </c>
      <c r="X11" s="2">
        <v>1.43</v>
      </c>
      <c r="Y11" s="6">
        <f t="shared" si="2"/>
        <v>3.8173033287952803E-2</v>
      </c>
      <c r="AA11">
        <v>62960</v>
      </c>
      <c r="AB11">
        <v>16867</v>
      </c>
      <c r="AD11" t="s">
        <v>5</v>
      </c>
      <c r="AE11">
        <v>35</v>
      </c>
      <c r="AF11">
        <v>24</v>
      </c>
      <c r="AH11" t="s">
        <v>13332</v>
      </c>
      <c r="AI11" t="s">
        <v>13331</v>
      </c>
      <c r="AK11" t="s">
        <v>13330</v>
      </c>
      <c r="AL11">
        <v>37</v>
      </c>
      <c r="AM11" s="5">
        <f t="shared" si="3"/>
        <v>1.4230769230769231</v>
      </c>
      <c r="AN11" s="4">
        <f t="shared" si="4"/>
        <v>2.1553607316575889E-3</v>
      </c>
      <c r="AO11" s="3"/>
      <c r="AP11">
        <v>0</v>
      </c>
      <c r="AQ11" t="s">
        <v>2682</v>
      </c>
      <c r="AR11" t="s">
        <v>13329</v>
      </c>
      <c r="AS11" t="s">
        <v>2680</v>
      </c>
      <c r="AT11" s="2">
        <v>3.1619999999999999</v>
      </c>
      <c r="AU11" s="1">
        <f t="shared" si="5"/>
        <v>2.7367731521064238</v>
      </c>
      <c r="AV11" s="1">
        <f t="shared" si="6"/>
        <v>2.0164197009805198</v>
      </c>
      <c r="AW11" s="1">
        <f t="shared" si="7"/>
        <v>1.2960662498546154</v>
      </c>
    </row>
    <row r="12" spans="1:49" x14ac:dyDescent="0.2">
      <c r="A12">
        <v>10</v>
      </c>
      <c r="B12" t="s">
        <v>13328</v>
      </c>
      <c r="C12" t="s">
        <v>13327</v>
      </c>
      <c r="E12">
        <v>8773997</v>
      </c>
      <c r="F12" t="s">
        <v>13326</v>
      </c>
      <c r="G12" t="s">
        <v>15</v>
      </c>
      <c r="H12" t="s">
        <v>14</v>
      </c>
      <c r="I12" t="s">
        <v>13325</v>
      </c>
      <c r="J12">
        <v>60019619</v>
      </c>
      <c r="K12" t="s">
        <v>10180</v>
      </c>
      <c r="L12" t="s">
        <v>10179</v>
      </c>
      <c r="M12" t="s">
        <v>1021</v>
      </c>
      <c r="N12">
        <v>6</v>
      </c>
      <c r="O12" t="s">
        <v>13324</v>
      </c>
      <c r="P12" t="s">
        <v>13323</v>
      </c>
      <c r="Q12" t="s">
        <v>13322</v>
      </c>
      <c r="R12" s="7">
        <v>35234</v>
      </c>
      <c r="S12" s="8">
        <f t="shared" si="0"/>
        <v>1996</v>
      </c>
      <c r="T12" s="8">
        <v>1996</v>
      </c>
      <c r="U12" s="8">
        <f t="shared" si="1"/>
        <v>26</v>
      </c>
      <c r="V12" s="7">
        <v>1996</v>
      </c>
      <c r="W12" t="s">
        <v>13321</v>
      </c>
      <c r="X12" s="2">
        <v>0.58499999999999996</v>
      </c>
      <c r="Y12" s="6">
        <f t="shared" si="2"/>
        <v>1.5616240890526148E-2</v>
      </c>
      <c r="AA12">
        <v>13528661</v>
      </c>
      <c r="AB12">
        <v>40970</v>
      </c>
      <c r="AD12" t="s">
        <v>5</v>
      </c>
      <c r="AE12">
        <v>4</v>
      </c>
      <c r="AF12">
        <v>1</v>
      </c>
      <c r="AH12" t="s">
        <v>13320</v>
      </c>
      <c r="AI12" t="s">
        <v>13319</v>
      </c>
      <c r="AJ12" t="s">
        <v>13318</v>
      </c>
      <c r="AK12" t="s">
        <v>13317</v>
      </c>
      <c r="AL12">
        <v>49</v>
      </c>
      <c r="AM12" s="5">
        <f t="shared" si="3"/>
        <v>1.8846153846153846</v>
      </c>
      <c r="AN12" s="4">
        <f t="shared" si="4"/>
        <v>2.8543966446276177E-3</v>
      </c>
      <c r="AO12" s="3"/>
      <c r="AP12">
        <v>0</v>
      </c>
      <c r="AR12" t="s">
        <v>0</v>
      </c>
      <c r="AT12" s="2" t="s">
        <v>33</v>
      </c>
      <c r="AU12" s="1">
        <f t="shared" si="5"/>
        <v>1.1787687616756588</v>
      </c>
      <c r="AV12" s="1">
        <f t="shared" si="6"/>
        <v>0.92353187675768833</v>
      </c>
      <c r="AW12" s="1">
        <f t="shared" si="7"/>
        <v>0.66829499183971763</v>
      </c>
    </row>
    <row r="13" spans="1:49" x14ac:dyDescent="0.2">
      <c r="A13">
        <v>11</v>
      </c>
      <c r="B13" t="s">
        <v>13316</v>
      </c>
      <c r="C13" t="s">
        <v>13315</v>
      </c>
      <c r="E13">
        <v>8672500</v>
      </c>
      <c r="F13" t="s">
        <v>13314</v>
      </c>
      <c r="G13" t="s">
        <v>15</v>
      </c>
      <c r="H13" t="s">
        <v>14</v>
      </c>
      <c r="I13" t="s">
        <v>13313</v>
      </c>
      <c r="J13">
        <v>60022890</v>
      </c>
      <c r="K13" t="s">
        <v>13312</v>
      </c>
      <c r="L13" t="s">
        <v>11668</v>
      </c>
      <c r="M13" t="s">
        <v>10</v>
      </c>
      <c r="N13">
        <v>2</v>
      </c>
      <c r="O13" t="s">
        <v>13311</v>
      </c>
      <c r="P13" t="s">
        <v>13310</v>
      </c>
      <c r="Q13" t="s">
        <v>13309</v>
      </c>
      <c r="R13" s="7">
        <v>35234</v>
      </c>
      <c r="S13" s="8">
        <f t="shared" si="0"/>
        <v>1996</v>
      </c>
      <c r="T13" s="8">
        <v>1996</v>
      </c>
      <c r="U13" s="8">
        <f t="shared" si="1"/>
        <v>26</v>
      </c>
      <c r="V13" s="7">
        <v>35234</v>
      </c>
      <c r="W13" t="s">
        <v>10461</v>
      </c>
      <c r="X13" s="2">
        <v>1.43</v>
      </c>
      <c r="Y13" s="6">
        <f t="shared" si="2"/>
        <v>3.8173033287952803E-2</v>
      </c>
      <c r="AA13">
        <v>62960</v>
      </c>
      <c r="AB13">
        <v>16867</v>
      </c>
      <c r="AD13" t="s">
        <v>5</v>
      </c>
      <c r="AE13">
        <v>35</v>
      </c>
      <c r="AF13">
        <v>24</v>
      </c>
      <c r="AH13" t="s">
        <v>13308</v>
      </c>
      <c r="AI13" t="s">
        <v>13307</v>
      </c>
      <c r="AK13" t="s">
        <v>13306</v>
      </c>
      <c r="AL13">
        <v>3</v>
      </c>
      <c r="AM13" s="5">
        <f t="shared" si="3"/>
        <v>0.11538461538461539</v>
      </c>
      <c r="AN13" s="4">
        <f t="shared" si="4"/>
        <v>1.7475897824250722E-4</v>
      </c>
      <c r="AO13" s="3"/>
      <c r="AP13">
        <v>0</v>
      </c>
      <c r="AR13" t="s">
        <v>0</v>
      </c>
      <c r="AT13" s="2">
        <v>3.1619999999999999</v>
      </c>
      <c r="AU13" s="1">
        <f t="shared" si="5"/>
        <v>2.6773550995039712</v>
      </c>
      <c r="AV13" s="1">
        <f t="shared" si="6"/>
        <v>1.9173896133097654</v>
      </c>
      <c r="AW13" s="1">
        <f t="shared" si="7"/>
        <v>1.1574241271155594</v>
      </c>
    </row>
    <row r="14" spans="1:49" x14ac:dyDescent="0.2">
      <c r="A14">
        <v>12</v>
      </c>
      <c r="B14" t="s">
        <v>13305</v>
      </c>
      <c r="C14" t="s">
        <v>13304</v>
      </c>
      <c r="D14">
        <v>375960196002629</v>
      </c>
      <c r="F14" t="s">
        <v>13303</v>
      </c>
      <c r="G14" t="s">
        <v>15</v>
      </c>
      <c r="H14" t="s">
        <v>14</v>
      </c>
      <c r="I14" t="s">
        <v>85</v>
      </c>
      <c r="J14">
        <v>60017818</v>
      </c>
      <c r="K14" t="s">
        <v>84</v>
      </c>
      <c r="L14" t="s">
        <v>83</v>
      </c>
      <c r="M14" t="s">
        <v>82</v>
      </c>
      <c r="N14">
        <v>1</v>
      </c>
      <c r="O14" t="s">
        <v>81</v>
      </c>
      <c r="P14">
        <v>36962725000</v>
      </c>
      <c r="Q14">
        <v>60017818</v>
      </c>
      <c r="R14" s="7">
        <v>35233</v>
      </c>
      <c r="S14" s="8">
        <f t="shared" si="0"/>
        <v>1996</v>
      </c>
      <c r="T14" s="8">
        <v>1996</v>
      </c>
      <c r="U14" s="8">
        <f t="shared" si="1"/>
        <v>26</v>
      </c>
      <c r="V14" s="7">
        <v>35233</v>
      </c>
      <c r="W14" t="s">
        <v>10926</v>
      </c>
      <c r="X14" s="2">
        <v>0.499</v>
      </c>
      <c r="Y14" s="6">
        <f t="shared" si="2"/>
        <v>1.332052000747444E-2</v>
      </c>
      <c r="AA14">
        <v>3759601</v>
      </c>
      <c r="AB14">
        <v>29464</v>
      </c>
      <c r="AD14" t="s">
        <v>5</v>
      </c>
      <c r="AE14">
        <v>216</v>
      </c>
      <c r="AF14" s="9">
        <v>44317</v>
      </c>
      <c r="AH14" t="s">
        <v>13302</v>
      </c>
      <c r="AI14" t="s">
        <v>13301</v>
      </c>
      <c r="AJ14" t="s">
        <v>13300</v>
      </c>
      <c r="AK14" t="s">
        <v>13299</v>
      </c>
      <c r="AL14">
        <v>11</v>
      </c>
      <c r="AM14" s="5">
        <f t="shared" si="3"/>
        <v>0.42307692307692307</v>
      </c>
      <c r="AN14" s="4">
        <f t="shared" si="4"/>
        <v>6.4078292022252644E-4</v>
      </c>
      <c r="AO14" s="3"/>
      <c r="AP14">
        <v>0</v>
      </c>
      <c r="AR14" t="s">
        <v>0</v>
      </c>
      <c r="AT14" s="2" t="s">
        <v>33</v>
      </c>
      <c r="AU14" s="1">
        <f t="shared" si="5"/>
        <v>0.95165988812988667</v>
      </c>
      <c r="AV14" s="1">
        <f t="shared" si="6"/>
        <v>0.69806514638484829</v>
      </c>
      <c r="AW14" s="1">
        <f t="shared" si="7"/>
        <v>0.44447040463981002</v>
      </c>
    </row>
    <row r="15" spans="1:49" x14ac:dyDescent="0.2">
      <c r="A15">
        <v>13</v>
      </c>
      <c r="B15" t="s">
        <v>13298</v>
      </c>
      <c r="C15" t="s">
        <v>13297</v>
      </c>
      <c r="F15" t="s">
        <v>13296</v>
      </c>
      <c r="G15" t="s">
        <v>15</v>
      </c>
      <c r="H15" t="s">
        <v>14</v>
      </c>
      <c r="I15" t="s">
        <v>13295</v>
      </c>
      <c r="J15" t="s">
        <v>13294</v>
      </c>
      <c r="K15" t="s">
        <v>13293</v>
      </c>
      <c r="L15" t="s">
        <v>13292</v>
      </c>
      <c r="M15" t="s">
        <v>13291</v>
      </c>
      <c r="N15">
        <v>8</v>
      </c>
      <c r="O15" t="s">
        <v>13290</v>
      </c>
      <c r="P15" t="s">
        <v>13289</v>
      </c>
      <c r="Q15" t="s">
        <v>13288</v>
      </c>
      <c r="R15" s="7">
        <v>35228</v>
      </c>
      <c r="S15" s="8">
        <f t="shared" si="0"/>
        <v>1996</v>
      </c>
      <c r="T15" s="8">
        <v>1996</v>
      </c>
      <c r="U15" s="8">
        <f t="shared" si="1"/>
        <v>26</v>
      </c>
      <c r="V15" s="7">
        <v>35228</v>
      </c>
      <c r="W15" t="s">
        <v>2884</v>
      </c>
      <c r="X15" s="2">
        <v>7.1150000000000002</v>
      </c>
      <c r="Y15" s="6">
        <f t="shared" si="2"/>
        <v>0.18993086142921972</v>
      </c>
      <c r="AA15">
        <v>27863</v>
      </c>
      <c r="AB15">
        <v>22680</v>
      </c>
      <c r="AD15" t="s">
        <v>5</v>
      </c>
      <c r="AE15">
        <v>118</v>
      </c>
      <c r="AF15">
        <v>23</v>
      </c>
      <c r="AH15" t="s">
        <v>13287</v>
      </c>
      <c r="AI15" t="s">
        <v>13286</v>
      </c>
      <c r="AK15" t="s">
        <v>13285</v>
      </c>
      <c r="AL15">
        <v>105</v>
      </c>
      <c r="AM15" s="5">
        <f t="shared" si="3"/>
        <v>4.0384615384615383</v>
      </c>
      <c r="AN15" s="4">
        <f t="shared" si="4"/>
        <v>6.1165642384877518E-3</v>
      </c>
      <c r="AO15" s="3"/>
      <c r="AP15">
        <v>0</v>
      </c>
      <c r="AR15" t="s">
        <v>0</v>
      </c>
      <c r="AT15" s="2" t="s">
        <v>33</v>
      </c>
      <c r="AU15" s="1">
        <f t="shared" si="5"/>
        <v>13.478657227200014</v>
      </c>
      <c r="AV15" s="1">
        <f t="shared" si="6"/>
        <v>9.8023712833853729</v>
      </c>
      <c r="AW15" s="1">
        <f t="shared" si="7"/>
        <v>6.1260853395707349</v>
      </c>
    </row>
    <row r="16" spans="1:49" x14ac:dyDescent="0.2">
      <c r="A16">
        <v>14</v>
      </c>
      <c r="B16" t="s">
        <v>13284</v>
      </c>
      <c r="C16" t="s">
        <v>13283</v>
      </c>
      <c r="D16">
        <v>168900295014268</v>
      </c>
      <c r="F16" t="s">
        <v>13282</v>
      </c>
      <c r="G16" t="s">
        <v>15</v>
      </c>
      <c r="H16" t="s">
        <v>14</v>
      </c>
      <c r="I16" t="s">
        <v>13281</v>
      </c>
      <c r="J16" t="s">
        <v>13280</v>
      </c>
      <c r="K16" t="s">
        <v>13279</v>
      </c>
      <c r="L16" t="s">
        <v>13278</v>
      </c>
      <c r="M16" t="s">
        <v>13277</v>
      </c>
      <c r="N16">
        <v>8</v>
      </c>
      <c r="O16" t="s">
        <v>13276</v>
      </c>
      <c r="P16" t="s">
        <v>13275</v>
      </c>
      <c r="Q16" t="s">
        <v>13274</v>
      </c>
      <c r="R16" s="7">
        <v>35227</v>
      </c>
      <c r="S16" s="8">
        <f t="shared" ref="S16:S79" si="8">YEAR(R16)</f>
        <v>1996</v>
      </c>
      <c r="T16" s="8">
        <v>1996</v>
      </c>
      <c r="U16" s="8">
        <f t="shared" ref="U16:U79" si="9">2022-T16</f>
        <v>26</v>
      </c>
      <c r="V16" s="7">
        <v>35227</v>
      </c>
      <c r="W16" t="s">
        <v>13273</v>
      </c>
      <c r="X16" s="2">
        <v>0.747</v>
      </c>
      <c r="Y16" s="6">
        <f t="shared" si="2"/>
        <v>1.9940738367902621E-2</v>
      </c>
      <c r="AA16">
        <v>1689002</v>
      </c>
      <c r="AB16">
        <v>29067</v>
      </c>
      <c r="AD16" t="s">
        <v>5</v>
      </c>
      <c r="AE16">
        <v>375</v>
      </c>
      <c r="AF16" s="9">
        <v>44256</v>
      </c>
      <c r="AH16" t="s">
        <v>13272</v>
      </c>
      <c r="AI16" t="s">
        <v>13271</v>
      </c>
      <c r="AK16" t="s">
        <v>13270</v>
      </c>
      <c r="AL16">
        <v>3</v>
      </c>
      <c r="AM16" s="5">
        <f t="shared" ref="AM16:AM79" si="10">AL16/U16</f>
        <v>0.11538461538461539</v>
      </c>
      <c r="AN16" s="4">
        <f t="shared" si="4"/>
        <v>1.7475897824250722E-4</v>
      </c>
      <c r="AO16" s="3"/>
      <c r="AP16">
        <v>0</v>
      </c>
      <c r="AR16" t="s">
        <v>0</v>
      </c>
      <c r="AT16" s="2" t="s">
        <v>33</v>
      </c>
      <c r="AU16" s="1">
        <f t="shared" ref="AU16:AU79" si="11">(Y16*0.7+AN16*0.3)*100</f>
        <v>1.4010944551004587</v>
      </c>
      <c r="AV16" s="1">
        <f t="shared" ref="AV16:AV79" si="12">(Y16*0.5+AN16*0.5)*100</f>
        <v>1.0057748673072564</v>
      </c>
      <c r="AW16" s="1">
        <f t="shared" ref="AW16:AW79" si="13">(Y16*0.3+AN16*0.7)*100</f>
        <v>0.61045527951405409</v>
      </c>
    </row>
    <row r="17" spans="1:49" x14ac:dyDescent="0.2">
      <c r="A17">
        <v>15</v>
      </c>
      <c r="B17" t="s">
        <v>13269</v>
      </c>
      <c r="C17" t="s">
        <v>13268</v>
      </c>
      <c r="E17">
        <v>8650222</v>
      </c>
      <c r="F17" t="s">
        <v>13267</v>
      </c>
      <c r="G17" t="s">
        <v>15</v>
      </c>
      <c r="H17" t="s">
        <v>14</v>
      </c>
      <c r="I17" t="s">
        <v>13266</v>
      </c>
      <c r="J17">
        <v>60031581</v>
      </c>
      <c r="K17" t="s">
        <v>13265</v>
      </c>
      <c r="L17" t="s">
        <v>318</v>
      </c>
      <c r="M17" t="s">
        <v>10</v>
      </c>
      <c r="N17">
        <v>2</v>
      </c>
      <c r="O17" t="s">
        <v>13264</v>
      </c>
      <c r="P17" t="s">
        <v>13263</v>
      </c>
      <c r="Q17" t="s">
        <v>13262</v>
      </c>
      <c r="R17" s="7">
        <v>35227</v>
      </c>
      <c r="S17" s="8">
        <f t="shared" si="8"/>
        <v>1996</v>
      </c>
      <c r="T17" s="8">
        <v>1996</v>
      </c>
      <c r="U17" s="8">
        <f t="shared" si="9"/>
        <v>26</v>
      </c>
      <c r="V17" s="7">
        <v>35227</v>
      </c>
      <c r="W17" t="s">
        <v>13261</v>
      </c>
      <c r="X17" s="2">
        <v>5.0110000000000001</v>
      </c>
      <c r="Y17" s="6">
        <f t="shared" si="2"/>
        <v>0.13376578308107098</v>
      </c>
      <c r="AA17">
        <v>278424</v>
      </c>
      <c r="AB17">
        <v>21121</v>
      </c>
      <c r="AD17" t="s">
        <v>5</v>
      </c>
      <c r="AE17">
        <v>93</v>
      </c>
      <c r="AF17">
        <v>12</v>
      </c>
      <c r="AH17" t="s">
        <v>13260</v>
      </c>
      <c r="AI17" t="s">
        <v>13259</v>
      </c>
      <c r="AJ17" t="s">
        <v>13258</v>
      </c>
      <c r="AK17" t="s">
        <v>13257</v>
      </c>
      <c r="AL17">
        <v>189</v>
      </c>
      <c r="AM17" s="5">
        <f t="shared" si="10"/>
        <v>7.2692307692307692</v>
      </c>
      <c r="AN17" s="4">
        <f t="shared" si="4"/>
        <v>1.1009815629277954E-2</v>
      </c>
      <c r="AO17" s="3"/>
      <c r="AP17">
        <v>1</v>
      </c>
      <c r="AQ17" t="s">
        <v>13256</v>
      </c>
      <c r="AR17" t="s">
        <v>13255</v>
      </c>
      <c r="AS17" t="s">
        <v>13254</v>
      </c>
      <c r="AT17" s="2" t="s">
        <v>33</v>
      </c>
      <c r="AU17" s="1">
        <f t="shared" si="11"/>
        <v>9.6938992845533054</v>
      </c>
      <c r="AV17" s="1">
        <f t="shared" si="12"/>
        <v>7.2387799355174458</v>
      </c>
      <c r="AW17" s="1">
        <f t="shared" si="13"/>
        <v>4.7836605864815862</v>
      </c>
    </row>
    <row r="18" spans="1:49" x14ac:dyDescent="0.2">
      <c r="A18">
        <v>16</v>
      </c>
      <c r="B18" t="s">
        <v>13253</v>
      </c>
      <c r="C18" t="s">
        <v>13252</v>
      </c>
      <c r="F18" t="s">
        <v>13251</v>
      </c>
      <c r="G18" t="s">
        <v>15</v>
      </c>
      <c r="H18" t="s">
        <v>14</v>
      </c>
      <c r="I18" t="s">
        <v>13250</v>
      </c>
      <c r="J18">
        <v>60009455</v>
      </c>
      <c r="K18" t="s">
        <v>13249</v>
      </c>
      <c r="L18" t="s">
        <v>8860</v>
      </c>
      <c r="M18" t="s">
        <v>2421</v>
      </c>
      <c r="N18">
        <v>1</v>
      </c>
      <c r="O18" t="s">
        <v>13248</v>
      </c>
      <c r="P18">
        <v>7005853672</v>
      </c>
      <c r="Q18">
        <v>60009455</v>
      </c>
      <c r="R18" s="7">
        <v>35222</v>
      </c>
      <c r="S18" s="8">
        <f t="shared" si="8"/>
        <v>1996</v>
      </c>
      <c r="T18" s="8">
        <v>1996</v>
      </c>
      <c r="U18" s="8">
        <f t="shared" si="9"/>
        <v>26</v>
      </c>
      <c r="V18" s="7">
        <v>35222</v>
      </c>
      <c r="W18" t="s">
        <v>5567</v>
      </c>
      <c r="X18" s="2">
        <v>0.375</v>
      </c>
      <c r="Y18" s="6">
        <f t="shared" si="2"/>
        <v>1.0010410827260351E-2</v>
      </c>
      <c r="AA18">
        <v>135194</v>
      </c>
      <c r="AB18">
        <v>24918</v>
      </c>
      <c r="AD18" t="s">
        <v>5</v>
      </c>
      <c r="AE18">
        <v>32</v>
      </c>
      <c r="AF18">
        <v>12</v>
      </c>
      <c r="AH18" t="s">
        <v>13247</v>
      </c>
      <c r="AI18" t="s">
        <v>13246</v>
      </c>
      <c r="AJ18" t="s">
        <v>13245</v>
      </c>
      <c r="AK18" t="s">
        <v>13244</v>
      </c>
      <c r="AL18">
        <v>67</v>
      </c>
      <c r="AM18" s="5">
        <f t="shared" si="10"/>
        <v>2.5769230769230771</v>
      </c>
      <c r="AN18" s="4">
        <f t="shared" si="4"/>
        <v>3.9029505140826611E-3</v>
      </c>
      <c r="AO18" s="3"/>
      <c r="AP18">
        <v>0</v>
      </c>
      <c r="AR18" t="s">
        <v>0</v>
      </c>
      <c r="AT18" s="2">
        <v>1.3140000000000001</v>
      </c>
      <c r="AU18" s="1">
        <f t="shared" si="11"/>
        <v>0.81781727333070442</v>
      </c>
      <c r="AV18" s="1">
        <f t="shared" si="12"/>
        <v>0.69566806706715056</v>
      </c>
      <c r="AW18" s="1">
        <f t="shared" si="13"/>
        <v>0.57351886080359671</v>
      </c>
    </row>
    <row r="19" spans="1:49" x14ac:dyDescent="0.2">
      <c r="A19">
        <v>17</v>
      </c>
      <c r="B19" t="s">
        <v>13243</v>
      </c>
      <c r="C19" t="s">
        <v>13242</v>
      </c>
      <c r="F19" t="s">
        <v>13241</v>
      </c>
      <c r="G19" t="s">
        <v>15</v>
      </c>
      <c r="H19" t="s">
        <v>14</v>
      </c>
      <c r="I19" t="s">
        <v>13240</v>
      </c>
      <c r="J19" t="s">
        <v>13239</v>
      </c>
      <c r="K19" t="s">
        <v>13238</v>
      </c>
      <c r="L19" t="s">
        <v>13237</v>
      </c>
      <c r="M19" t="s">
        <v>13236</v>
      </c>
      <c r="N19">
        <v>4</v>
      </c>
      <c r="O19" t="s">
        <v>13235</v>
      </c>
      <c r="P19" t="s">
        <v>13234</v>
      </c>
      <c r="Q19" t="s">
        <v>13233</v>
      </c>
      <c r="R19" s="7">
        <v>35222</v>
      </c>
      <c r="S19" s="8">
        <f t="shared" si="8"/>
        <v>1996</v>
      </c>
      <c r="T19" s="8">
        <v>1996</v>
      </c>
      <c r="U19" s="8">
        <f t="shared" si="9"/>
        <v>26</v>
      </c>
      <c r="V19" s="7">
        <v>35222</v>
      </c>
      <c r="W19" t="s">
        <v>5567</v>
      </c>
      <c r="X19" s="2">
        <v>0.375</v>
      </c>
      <c r="Y19" s="6">
        <f t="shared" si="2"/>
        <v>1.0010410827260351E-2</v>
      </c>
      <c r="AA19">
        <v>135194</v>
      </c>
      <c r="AB19">
        <v>24918</v>
      </c>
      <c r="AD19" t="s">
        <v>5</v>
      </c>
      <c r="AE19">
        <v>32</v>
      </c>
      <c r="AF19">
        <v>12</v>
      </c>
      <c r="AH19" t="s">
        <v>13232</v>
      </c>
      <c r="AI19" t="s">
        <v>13231</v>
      </c>
      <c r="AJ19" t="s">
        <v>13230</v>
      </c>
      <c r="AK19" t="s">
        <v>13229</v>
      </c>
      <c r="AL19">
        <v>0</v>
      </c>
      <c r="AM19" s="5">
        <f t="shared" si="10"/>
        <v>0</v>
      </c>
      <c r="AN19" s="4">
        <f t="shared" si="4"/>
        <v>0</v>
      </c>
      <c r="AO19" s="3"/>
      <c r="AP19">
        <v>0</v>
      </c>
      <c r="AR19" t="s">
        <v>0</v>
      </c>
      <c r="AT19" s="2">
        <v>1.3140000000000001</v>
      </c>
      <c r="AU19" s="1">
        <f t="shared" si="11"/>
        <v>0.70072875790822453</v>
      </c>
      <c r="AV19" s="1">
        <f t="shared" si="12"/>
        <v>0.5005205413630176</v>
      </c>
      <c r="AW19" s="1">
        <f t="shared" si="13"/>
        <v>0.30031232481781051</v>
      </c>
    </row>
    <row r="20" spans="1:49" x14ac:dyDescent="0.2">
      <c r="A20">
        <v>18</v>
      </c>
      <c r="B20" t="s">
        <v>13228</v>
      </c>
      <c r="C20" t="s">
        <v>13227</v>
      </c>
      <c r="F20" t="s">
        <v>13226</v>
      </c>
      <c r="G20" t="s">
        <v>15</v>
      </c>
      <c r="H20" t="s">
        <v>14</v>
      </c>
      <c r="I20" t="s">
        <v>13225</v>
      </c>
      <c r="J20">
        <v>60103653</v>
      </c>
      <c r="K20" t="s">
        <v>6674</v>
      </c>
      <c r="L20" t="s">
        <v>6673</v>
      </c>
      <c r="M20" t="s">
        <v>6672</v>
      </c>
      <c r="N20">
        <v>3</v>
      </c>
      <c r="O20" t="s">
        <v>13224</v>
      </c>
      <c r="P20" t="s">
        <v>13223</v>
      </c>
      <c r="Q20" t="s">
        <v>13222</v>
      </c>
      <c r="R20" s="7">
        <v>35222</v>
      </c>
      <c r="S20" s="8">
        <f t="shared" si="8"/>
        <v>1996</v>
      </c>
      <c r="T20" s="8">
        <v>1996</v>
      </c>
      <c r="U20" s="8">
        <f t="shared" si="9"/>
        <v>26</v>
      </c>
      <c r="V20" s="7">
        <v>35222</v>
      </c>
      <c r="W20" t="s">
        <v>5567</v>
      </c>
      <c r="X20" s="2">
        <v>0.375</v>
      </c>
      <c r="Y20" s="6">
        <f t="shared" si="2"/>
        <v>1.0010410827260351E-2</v>
      </c>
      <c r="AA20">
        <v>135194</v>
      </c>
      <c r="AB20">
        <v>24918</v>
      </c>
      <c r="AD20" t="s">
        <v>5</v>
      </c>
      <c r="AE20">
        <v>32</v>
      </c>
      <c r="AF20">
        <v>12</v>
      </c>
      <c r="AH20" t="s">
        <v>13221</v>
      </c>
      <c r="AI20" t="s">
        <v>13220</v>
      </c>
      <c r="AJ20" t="s">
        <v>13219</v>
      </c>
      <c r="AK20" t="s">
        <v>13218</v>
      </c>
      <c r="AL20">
        <v>28</v>
      </c>
      <c r="AM20" s="5">
        <f t="shared" si="10"/>
        <v>1.0769230769230769</v>
      </c>
      <c r="AN20" s="4">
        <f t="shared" si="4"/>
        <v>1.6310837969300673E-3</v>
      </c>
      <c r="AO20" s="3"/>
      <c r="AP20">
        <v>0</v>
      </c>
      <c r="AR20" t="s">
        <v>0</v>
      </c>
      <c r="AT20" s="2">
        <v>1.3140000000000001</v>
      </c>
      <c r="AU20" s="1">
        <f t="shared" si="11"/>
        <v>0.74966127181612663</v>
      </c>
      <c r="AV20" s="1">
        <f t="shared" si="12"/>
        <v>0.58207473120952091</v>
      </c>
      <c r="AW20" s="1">
        <f t="shared" si="13"/>
        <v>0.41448819060291525</v>
      </c>
    </row>
    <row r="21" spans="1:49" x14ac:dyDescent="0.2">
      <c r="A21">
        <v>19</v>
      </c>
      <c r="B21" t="s">
        <v>13217</v>
      </c>
      <c r="C21" t="s">
        <v>13216</v>
      </c>
      <c r="F21" t="s">
        <v>13215</v>
      </c>
      <c r="G21" t="s">
        <v>15</v>
      </c>
      <c r="H21" t="s">
        <v>14</v>
      </c>
      <c r="I21" t="s">
        <v>13214</v>
      </c>
      <c r="J21">
        <v>60030553</v>
      </c>
      <c r="K21" t="s">
        <v>535</v>
      </c>
      <c r="L21" t="s">
        <v>534</v>
      </c>
      <c r="M21" t="s">
        <v>219</v>
      </c>
      <c r="N21">
        <v>4</v>
      </c>
      <c r="O21" t="s">
        <v>13213</v>
      </c>
      <c r="P21" t="s">
        <v>13212</v>
      </c>
      <c r="Q21" t="s">
        <v>13211</v>
      </c>
      <c r="R21" s="7">
        <v>35222</v>
      </c>
      <c r="S21" s="8">
        <f t="shared" si="8"/>
        <v>1996</v>
      </c>
      <c r="T21" s="8">
        <v>1996</v>
      </c>
      <c r="U21" s="8">
        <f t="shared" si="9"/>
        <v>26</v>
      </c>
      <c r="V21" s="7">
        <v>35222</v>
      </c>
      <c r="W21" t="s">
        <v>5567</v>
      </c>
      <c r="X21" s="2">
        <v>0.375</v>
      </c>
      <c r="Y21" s="6">
        <f t="shared" si="2"/>
        <v>1.0010410827260351E-2</v>
      </c>
      <c r="AA21">
        <v>135194</v>
      </c>
      <c r="AB21">
        <v>24918</v>
      </c>
      <c r="AD21" t="s">
        <v>5</v>
      </c>
      <c r="AE21">
        <v>32</v>
      </c>
      <c r="AF21">
        <v>12</v>
      </c>
      <c r="AH21" t="s">
        <v>13210</v>
      </c>
      <c r="AI21" t="s">
        <v>13209</v>
      </c>
      <c r="AJ21" t="s">
        <v>13208</v>
      </c>
      <c r="AK21" t="s">
        <v>13207</v>
      </c>
      <c r="AL21">
        <v>2</v>
      </c>
      <c r="AM21" s="5">
        <f t="shared" si="10"/>
        <v>7.6923076923076927E-2</v>
      </c>
      <c r="AN21" s="4">
        <f t="shared" si="4"/>
        <v>1.1650598549500481E-4</v>
      </c>
      <c r="AO21" s="3"/>
      <c r="AP21">
        <v>0</v>
      </c>
      <c r="AR21" t="s">
        <v>0</v>
      </c>
      <c r="AT21" s="2">
        <v>1.3140000000000001</v>
      </c>
      <c r="AU21" s="1">
        <f t="shared" si="11"/>
        <v>0.70422393747307466</v>
      </c>
      <c r="AV21" s="1">
        <f t="shared" si="12"/>
        <v>0.50634584063776777</v>
      </c>
      <c r="AW21" s="1">
        <f t="shared" si="13"/>
        <v>0.30846774380246084</v>
      </c>
    </row>
    <row r="22" spans="1:49" x14ac:dyDescent="0.2">
      <c r="A22">
        <v>20</v>
      </c>
      <c r="B22" t="s">
        <v>13206</v>
      </c>
      <c r="C22" t="s">
        <v>13205</v>
      </c>
      <c r="F22" t="s">
        <v>13204</v>
      </c>
      <c r="G22" t="s">
        <v>15</v>
      </c>
      <c r="H22" t="s">
        <v>14</v>
      </c>
      <c r="I22" t="s">
        <v>1718</v>
      </c>
      <c r="N22">
        <v>1</v>
      </c>
      <c r="O22" t="s">
        <v>7031</v>
      </c>
      <c r="P22">
        <v>24512080300</v>
      </c>
      <c r="R22" s="7">
        <v>35222</v>
      </c>
      <c r="S22" s="8">
        <f t="shared" si="8"/>
        <v>1996</v>
      </c>
      <c r="T22" s="8">
        <v>1996</v>
      </c>
      <c r="U22" s="8">
        <f t="shared" si="9"/>
        <v>26</v>
      </c>
      <c r="V22" s="7">
        <v>35222</v>
      </c>
      <c r="W22" t="s">
        <v>5567</v>
      </c>
      <c r="X22" s="2">
        <v>0.375</v>
      </c>
      <c r="Y22" s="6">
        <f t="shared" si="2"/>
        <v>1.0010410827260351E-2</v>
      </c>
      <c r="AA22">
        <v>135194</v>
      </c>
      <c r="AB22">
        <v>24918</v>
      </c>
      <c r="AD22" t="s">
        <v>5</v>
      </c>
      <c r="AE22">
        <v>32</v>
      </c>
      <c r="AF22">
        <v>12</v>
      </c>
      <c r="AH22" t="s">
        <v>13203</v>
      </c>
      <c r="AI22" t="s">
        <v>13202</v>
      </c>
      <c r="AJ22" t="s">
        <v>13201</v>
      </c>
      <c r="AK22" t="s">
        <v>13200</v>
      </c>
      <c r="AL22">
        <v>2</v>
      </c>
      <c r="AM22" s="5">
        <f t="shared" si="10"/>
        <v>7.6923076923076927E-2</v>
      </c>
      <c r="AN22" s="4">
        <f t="shared" si="4"/>
        <v>1.1650598549500481E-4</v>
      </c>
      <c r="AO22" s="3"/>
      <c r="AP22">
        <v>0</v>
      </c>
      <c r="AR22" t="s">
        <v>0</v>
      </c>
      <c r="AT22" s="2">
        <v>1.3140000000000001</v>
      </c>
      <c r="AU22" s="1">
        <f t="shared" si="11"/>
        <v>0.70422393747307466</v>
      </c>
      <c r="AV22" s="1">
        <f t="shared" si="12"/>
        <v>0.50634584063776777</v>
      </c>
      <c r="AW22" s="1">
        <f t="shared" si="13"/>
        <v>0.30846774380246084</v>
      </c>
    </row>
    <row r="23" spans="1:49" x14ac:dyDescent="0.2">
      <c r="A23">
        <v>21</v>
      </c>
      <c r="B23" t="s">
        <v>13199</v>
      </c>
      <c r="C23" t="s">
        <v>13198</v>
      </c>
      <c r="F23" t="s">
        <v>10301</v>
      </c>
      <c r="G23" t="s">
        <v>15</v>
      </c>
      <c r="H23" t="s">
        <v>14</v>
      </c>
      <c r="I23" t="s">
        <v>13197</v>
      </c>
      <c r="J23">
        <v>60020825</v>
      </c>
      <c r="K23" t="s">
        <v>1822</v>
      </c>
      <c r="L23" t="s">
        <v>1821</v>
      </c>
      <c r="M23" t="s">
        <v>1157</v>
      </c>
      <c r="N23">
        <v>2</v>
      </c>
      <c r="O23" t="s">
        <v>13196</v>
      </c>
      <c r="P23" t="s">
        <v>13195</v>
      </c>
      <c r="Q23" t="s">
        <v>1818</v>
      </c>
      <c r="R23" s="7">
        <v>35221</v>
      </c>
      <c r="S23" s="8">
        <f t="shared" si="8"/>
        <v>1996</v>
      </c>
      <c r="T23" s="8">
        <v>1996</v>
      </c>
      <c r="U23" s="8">
        <f t="shared" si="9"/>
        <v>26</v>
      </c>
      <c r="V23" s="7">
        <v>35221</v>
      </c>
      <c r="W23" t="s">
        <v>1477</v>
      </c>
      <c r="X23" s="2">
        <v>0.30399999999999999</v>
      </c>
      <c r="Y23" s="6">
        <f t="shared" si="2"/>
        <v>8.115106377299057E-3</v>
      </c>
      <c r="AA23">
        <v>8952477</v>
      </c>
      <c r="AB23">
        <v>12250</v>
      </c>
      <c r="AD23" t="s">
        <v>5</v>
      </c>
      <c r="AE23">
        <v>12</v>
      </c>
      <c r="AF23">
        <v>2</v>
      </c>
      <c r="AH23" t="s">
        <v>10297</v>
      </c>
      <c r="AI23" t="s">
        <v>13194</v>
      </c>
      <c r="AK23" t="s">
        <v>13193</v>
      </c>
      <c r="AL23">
        <v>1</v>
      </c>
      <c r="AM23" s="5">
        <f t="shared" si="10"/>
        <v>3.8461538461538464E-2</v>
      </c>
      <c r="AN23" s="4">
        <f t="shared" si="4"/>
        <v>5.8252992747502406E-5</v>
      </c>
      <c r="AO23" s="3"/>
      <c r="AP23">
        <v>0</v>
      </c>
      <c r="AR23" t="s">
        <v>0</v>
      </c>
      <c r="AT23" s="2" t="s">
        <v>33</v>
      </c>
      <c r="AU23" s="1">
        <f t="shared" si="11"/>
        <v>0.56980503619335909</v>
      </c>
      <c r="AV23" s="1">
        <f t="shared" si="12"/>
        <v>0.40866796850232795</v>
      </c>
      <c r="AW23" s="1">
        <f t="shared" si="13"/>
        <v>0.24753090081129689</v>
      </c>
    </row>
    <row r="24" spans="1:49" x14ac:dyDescent="0.2">
      <c r="A24">
        <v>22</v>
      </c>
      <c r="B24" t="s">
        <v>13192</v>
      </c>
      <c r="C24" t="s">
        <v>13191</v>
      </c>
      <c r="F24" t="s">
        <v>13190</v>
      </c>
      <c r="G24" t="s">
        <v>15</v>
      </c>
      <c r="H24" t="s">
        <v>14</v>
      </c>
      <c r="I24" t="s">
        <v>10207</v>
      </c>
      <c r="J24">
        <v>60025209</v>
      </c>
      <c r="K24" t="s">
        <v>9153</v>
      </c>
      <c r="L24" t="s">
        <v>1496</v>
      </c>
      <c r="M24" t="s">
        <v>10</v>
      </c>
      <c r="N24">
        <v>3</v>
      </c>
      <c r="O24" t="s">
        <v>13189</v>
      </c>
      <c r="P24" t="s">
        <v>13188</v>
      </c>
      <c r="Q24" t="s">
        <v>9150</v>
      </c>
      <c r="R24" s="7">
        <v>35221</v>
      </c>
      <c r="S24" s="8">
        <f t="shared" si="8"/>
        <v>1996</v>
      </c>
      <c r="T24" s="8">
        <v>1996</v>
      </c>
      <c r="U24" s="8">
        <f t="shared" si="9"/>
        <v>26</v>
      </c>
      <c r="V24" s="7">
        <v>35221</v>
      </c>
      <c r="W24" t="s">
        <v>1477</v>
      </c>
      <c r="X24" s="2">
        <v>0.30399999999999999</v>
      </c>
      <c r="Y24" s="6">
        <f t="shared" si="2"/>
        <v>8.115106377299057E-3</v>
      </c>
      <c r="AA24">
        <v>8952477</v>
      </c>
      <c r="AB24">
        <v>12250</v>
      </c>
      <c r="AD24" t="s">
        <v>5</v>
      </c>
      <c r="AE24">
        <v>12</v>
      </c>
      <c r="AF24">
        <v>2</v>
      </c>
      <c r="AH24" t="s">
        <v>10201</v>
      </c>
      <c r="AI24" t="s">
        <v>13187</v>
      </c>
      <c r="AK24" t="s">
        <v>10198</v>
      </c>
      <c r="AL24">
        <v>21</v>
      </c>
      <c r="AM24" s="5">
        <f t="shared" si="10"/>
        <v>0.80769230769230771</v>
      </c>
      <c r="AN24" s="4">
        <f t="shared" si="4"/>
        <v>1.2233128476975504E-3</v>
      </c>
      <c r="AO24" s="3"/>
      <c r="AP24">
        <v>0</v>
      </c>
      <c r="AR24" t="s">
        <v>0</v>
      </c>
      <c r="AT24" s="2" t="s">
        <v>33</v>
      </c>
      <c r="AU24" s="1">
        <f t="shared" si="11"/>
        <v>0.60475683184186046</v>
      </c>
      <c r="AV24" s="1">
        <f t="shared" si="12"/>
        <v>0.46692096124983035</v>
      </c>
      <c r="AW24" s="1">
        <f t="shared" si="13"/>
        <v>0.32908509065780023</v>
      </c>
    </row>
    <row r="25" spans="1:49" x14ac:dyDescent="0.2">
      <c r="A25">
        <v>23</v>
      </c>
      <c r="B25" t="s">
        <v>13186</v>
      </c>
      <c r="C25" t="s">
        <v>13185</v>
      </c>
      <c r="D25">
        <v>45794995003398</v>
      </c>
      <c r="F25" t="s">
        <v>13184</v>
      </c>
      <c r="G25" t="s">
        <v>15</v>
      </c>
      <c r="H25" t="s">
        <v>14</v>
      </c>
      <c r="I25" t="s">
        <v>10716</v>
      </c>
      <c r="J25">
        <v>60025578</v>
      </c>
      <c r="K25" t="s">
        <v>13183</v>
      </c>
      <c r="L25" t="s">
        <v>6659</v>
      </c>
      <c r="M25" t="s">
        <v>332</v>
      </c>
      <c r="N25">
        <v>3</v>
      </c>
      <c r="O25" t="s">
        <v>13182</v>
      </c>
      <c r="P25" t="s">
        <v>13181</v>
      </c>
      <c r="Q25" t="s">
        <v>13180</v>
      </c>
      <c r="R25" s="7">
        <v>35219</v>
      </c>
      <c r="S25" s="8">
        <f t="shared" si="8"/>
        <v>1996</v>
      </c>
      <c r="T25" s="8">
        <v>1996</v>
      </c>
      <c r="U25" s="8">
        <f t="shared" si="9"/>
        <v>26</v>
      </c>
      <c r="V25" s="7">
        <v>35219</v>
      </c>
      <c r="W25" t="s">
        <v>13179</v>
      </c>
      <c r="X25" s="2">
        <v>1.45</v>
      </c>
      <c r="Y25" s="6">
        <f t="shared" si="2"/>
        <v>3.8706921865406689E-2</v>
      </c>
      <c r="AA25">
        <v>457949</v>
      </c>
      <c r="AB25">
        <v>18171</v>
      </c>
      <c r="AD25" t="s">
        <v>5</v>
      </c>
      <c r="AE25">
        <v>59</v>
      </c>
      <c r="AF25">
        <v>5</v>
      </c>
      <c r="AH25" t="s">
        <v>13178</v>
      </c>
      <c r="AI25" t="s">
        <v>13177</v>
      </c>
      <c r="AK25" t="s">
        <v>13176</v>
      </c>
      <c r="AL25">
        <v>8</v>
      </c>
      <c r="AM25" s="5">
        <f t="shared" si="10"/>
        <v>0.30769230769230771</v>
      </c>
      <c r="AN25" s="4">
        <f t="shared" si="4"/>
        <v>4.6602394198001925E-4</v>
      </c>
      <c r="AO25" s="3"/>
      <c r="AP25">
        <v>0</v>
      </c>
      <c r="AR25" t="s">
        <v>0</v>
      </c>
      <c r="AT25" s="2" t="s">
        <v>33</v>
      </c>
      <c r="AU25" s="1">
        <f t="shared" si="11"/>
        <v>2.7234652488378686</v>
      </c>
      <c r="AV25" s="1">
        <f t="shared" si="12"/>
        <v>1.9586472903693353</v>
      </c>
      <c r="AW25" s="1">
        <f t="shared" si="13"/>
        <v>1.193829331900802</v>
      </c>
    </row>
    <row r="26" spans="1:49" x14ac:dyDescent="0.2">
      <c r="A26">
        <v>24</v>
      </c>
      <c r="B26" t="s">
        <v>13175</v>
      </c>
      <c r="C26" t="s">
        <v>13174</v>
      </c>
      <c r="D26">
        <v>375960196002381</v>
      </c>
      <c r="F26" t="s">
        <v>13173</v>
      </c>
      <c r="G26" t="s">
        <v>15</v>
      </c>
      <c r="H26" t="s">
        <v>14</v>
      </c>
      <c r="I26" t="s">
        <v>13172</v>
      </c>
      <c r="J26" t="s">
        <v>13171</v>
      </c>
      <c r="K26" t="s">
        <v>13170</v>
      </c>
      <c r="L26" t="s">
        <v>13169</v>
      </c>
      <c r="M26" t="s">
        <v>13168</v>
      </c>
      <c r="N26">
        <v>9</v>
      </c>
      <c r="O26" t="s">
        <v>13167</v>
      </c>
      <c r="P26" t="s">
        <v>13166</v>
      </c>
      <c r="Q26" t="s">
        <v>13165</v>
      </c>
      <c r="R26" s="7">
        <v>35219</v>
      </c>
      <c r="S26" s="8">
        <f t="shared" si="8"/>
        <v>1996</v>
      </c>
      <c r="T26" s="8">
        <v>1996</v>
      </c>
      <c r="U26" s="8">
        <f t="shared" si="9"/>
        <v>26</v>
      </c>
      <c r="V26" s="7">
        <v>35219</v>
      </c>
      <c r="W26" t="s">
        <v>10926</v>
      </c>
      <c r="X26" s="2">
        <v>0.499</v>
      </c>
      <c r="Y26" s="6">
        <f t="shared" si="2"/>
        <v>1.332052000747444E-2</v>
      </c>
      <c r="AA26">
        <v>3759601</v>
      </c>
      <c r="AB26">
        <v>29464</v>
      </c>
      <c r="AD26" t="s">
        <v>5</v>
      </c>
      <c r="AE26">
        <v>215</v>
      </c>
      <c r="AF26" s="9">
        <v>44289</v>
      </c>
      <c r="AH26" t="s">
        <v>13164</v>
      </c>
      <c r="AI26" t="s">
        <v>13163</v>
      </c>
      <c r="AK26" t="s">
        <v>13162</v>
      </c>
      <c r="AL26">
        <v>7</v>
      </c>
      <c r="AM26" s="5">
        <f t="shared" si="10"/>
        <v>0.26923076923076922</v>
      </c>
      <c r="AN26" s="4">
        <f t="shared" si="4"/>
        <v>4.0777094923251682E-4</v>
      </c>
      <c r="AO26" s="3"/>
      <c r="AP26">
        <v>0</v>
      </c>
      <c r="AR26" t="s">
        <v>0</v>
      </c>
      <c r="AT26" s="2" t="s">
        <v>33</v>
      </c>
      <c r="AU26" s="1">
        <f t="shared" si="11"/>
        <v>0.9446695290001863</v>
      </c>
      <c r="AV26" s="1">
        <f t="shared" si="12"/>
        <v>0.68641454783534783</v>
      </c>
      <c r="AW26" s="1">
        <f t="shared" si="13"/>
        <v>0.42815956667050942</v>
      </c>
    </row>
    <row r="27" spans="1:49" x14ac:dyDescent="0.2">
      <c r="A27">
        <v>25</v>
      </c>
      <c r="B27" t="s">
        <v>13161</v>
      </c>
      <c r="F27" t="s">
        <v>13160</v>
      </c>
      <c r="G27" t="s">
        <v>15</v>
      </c>
      <c r="H27" t="s">
        <v>14</v>
      </c>
      <c r="I27" t="s">
        <v>13159</v>
      </c>
      <c r="J27" t="s">
        <v>13158</v>
      </c>
      <c r="K27" t="s">
        <v>13157</v>
      </c>
      <c r="L27" t="s">
        <v>13156</v>
      </c>
      <c r="M27" t="s">
        <v>54</v>
      </c>
      <c r="N27">
        <v>4</v>
      </c>
      <c r="O27" t="s">
        <v>13155</v>
      </c>
      <c r="P27" t="s">
        <v>13154</v>
      </c>
      <c r="Q27" t="s">
        <v>13153</v>
      </c>
      <c r="R27" s="7">
        <v>35217</v>
      </c>
      <c r="S27" s="8">
        <f t="shared" si="8"/>
        <v>1996</v>
      </c>
      <c r="T27" s="8">
        <v>1996</v>
      </c>
      <c r="U27" s="8">
        <f t="shared" si="9"/>
        <v>26</v>
      </c>
      <c r="V27" s="7">
        <v>35217</v>
      </c>
      <c r="W27" t="s">
        <v>13041</v>
      </c>
      <c r="X27" s="2">
        <v>0.128</v>
      </c>
      <c r="Y27" s="6">
        <f t="shared" si="2"/>
        <v>3.4168868957048667E-3</v>
      </c>
      <c r="AA27">
        <v>10750207</v>
      </c>
      <c r="AB27">
        <v>18722</v>
      </c>
      <c r="AD27" t="s">
        <v>5</v>
      </c>
      <c r="AE27">
        <v>8</v>
      </c>
      <c r="AF27">
        <v>3</v>
      </c>
      <c r="AH27" t="s">
        <v>13152</v>
      </c>
      <c r="AI27" t="s">
        <v>13151</v>
      </c>
      <c r="AK27" t="s">
        <v>13150</v>
      </c>
      <c r="AL27">
        <v>3</v>
      </c>
      <c r="AM27" s="5">
        <f t="shared" si="10"/>
        <v>0.11538461538461539</v>
      </c>
      <c r="AN27" s="4">
        <f t="shared" si="4"/>
        <v>1.7475897824250722E-4</v>
      </c>
      <c r="AO27" s="3"/>
      <c r="AP27">
        <v>0</v>
      </c>
      <c r="AR27" t="s">
        <v>0</v>
      </c>
      <c r="AT27" s="2" t="s">
        <v>33</v>
      </c>
      <c r="AU27" s="1">
        <f t="shared" si="11"/>
        <v>0.24442485204661588</v>
      </c>
      <c r="AV27" s="1">
        <f t="shared" si="12"/>
        <v>0.17958229369736869</v>
      </c>
      <c r="AW27" s="1">
        <f t="shared" si="13"/>
        <v>0.11473973534812151</v>
      </c>
    </row>
    <row r="28" spans="1:49" x14ac:dyDescent="0.2">
      <c r="A28">
        <v>26</v>
      </c>
      <c r="B28" t="s">
        <v>13149</v>
      </c>
      <c r="F28" t="s">
        <v>13148</v>
      </c>
      <c r="G28" t="s">
        <v>15</v>
      </c>
      <c r="H28" t="s">
        <v>14</v>
      </c>
      <c r="I28" t="s">
        <v>13147</v>
      </c>
      <c r="J28">
        <v>60028311</v>
      </c>
      <c r="K28" t="s">
        <v>13146</v>
      </c>
      <c r="L28" t="s">
        <v>220</v>
      </c>
      <c r="M28" t="s">
        <v>219</v>
      </c>
      <c r="N28">
        <v>1</v>
      </c>
      <c r="O28" t="s">
        <v>13145</v>
      </c>
      <c r="P28">
        <v>6602454443</v>
      </c>
      <c r="Q28">
        <v>60028311</v>
      </c>
      <c r="R28" s="7">
        <v>35217</v>
      </c>
      <c r="S28" s="8">
        <f t="shared" si="8"/>
        <v>1996</v>
      </c>
      <c r="T28" s="8">
        <v>1996</v>
      </c>
      <c r="U28" s="8">
        <f t="shared" si="9"/>
        <v>26</v>
      </c>
      <c r="V28" s="7">
        <v>35217</v>
      </c>
      <c r="W28" t="s">
        <v>13144</v>
      </c>
      <c r="X28" s="2" t="s">
        <v>33</v>
      </c>
      <c r="Y28" s="6" t="e">
        <f t="shared" si="2"/>
        <v>#VALUE!</v>
      </c>
      <c r="AA28">
        <v>287199</v>
      </c>
      <c r="AB28">
        <v>21035</v>
      </c>
      <c r="AD28" t="s">
        <v>5</v>
      </c>
      <c r="AE28">
        <v>104</v>
      </c>
      <c r="AF28" s="9">
        <v>44289</v>
      </c>
      <c r="AH28" t="s">
        <v>13143</v>
      </c>
      <c r="AI28" t="s">
        <v>13142</v>
      </c>
      <c r="AK28" t="s">
        <v>13141</v>
      </c>
      <c r="AL28">
        <v>3</v>
      </c>
      <c r="AM28" s="5">
        <f t="shared" si="10"/>
        <v>0.11538461538461539</v>
      </c>
      <c r="AN28" s="4">
        <f t="shared" si="4"/>
        <v>1.7475897824250722E-4</v>
      </c>
      <c r="AO28" s="3"/>
      <c r="AP28">
        <v>0</v>
      </c>
      <c r="AR28" t="s">
        <v>0</v>
      </c>
      <c r="AT28" s="2" t="s">
        <v>33</v>
      </c>
      <c r="AU28" s="1" t="e">
        <f t="shared" si="11"/>
        <v>#VALUE!</v>
      </c>
      <c r="AV28" s="1" t="e">
        <f t="shared" si="12"/>
        <v>#VALUE!</v>
      </c>
      <c r="AW28" s="1" t="e">
        <f t="shared" si="13"/>
        <v>#VALUE!</v>
      </c>
    </row>
    <row r="29" spans="1:49" x14ac:dyDescent="0.2">
      <c r="A29">
        <v>27</v>
      </c>
      <c r="B29" t="s">
        <v>13140</v>
      </c>
      <c r="F29" t="s">
        <v>13048</v>
      </c>
      <c r="G29" t="s">
        <v>15</v>
      </c>
      <c r="H29" t="s">
        <v>14</v>
      </c>
      <c r="I29" t="s">
        <v>13139</v>
      </c>
      <c r="J29" t="s">
        <v>13138</v>
      </c>
      <c r="K29" t="s">
        <v>13137</v>
      </c>
      <c r="L29" t="s">
        <v>13136</v>
      </c>
      <c r="M29" t="s">
        <v>54</v>
      </c>
      <c r="N29">
        <v>2</v>
      </c>
      <c r="O29" t="s">
        <v>13135</v>
      </c>
      <c r="P29" t="s">
        <v>13134</v>
      </c>
      <c r="Q29" t="s">
        <v>13133</v>
      </c>
      <c r="R29" s="7">
        <v>35217</v>
      </c>
      <c r="S29" s="8">
        <f t="shared" si="8"/>
        <v>1996</v>
      </c>
      <c r="T29" s="8">
        <v>1996</v>
      </c>
      <c r="U29" s="8">
        <f t="shared" si="9"/>
        <v>26</v>
      </c>
      <c r="V29" s="7">
        <v>35217</v>
      </c>
      <c r="W29" t="s">
        <v>13041</v>
      </c>
      <c r="X29" s="2">
        <v>0.128</v>
      </c>
      <c r="Y29" s="6">
        <f t="shared" si="2"/>
        <v>3.4168868957048667E-3</v>
      </c>
      <c r="AA29">
        <v>10750207</v>
      </c>
      <c r="AB29">
        <v>18722</v>
      </c>
      <c r="AD29" t="s">
        <v>5</v>
      </c>
      <c r="AE29">
        <v>8</v>
      </c>
      <c r="AF29">
        <v>3</v>
      </c>
      <c r="AH29" t="s">
        <v>13132</v>
      </c>
      <c r="AI29" t="s">
        <v>13131</v>
      </c>
      <c r="AK29" t="s">
        <v>13130</v>
      </c>
      <c r="AL29">
        <v>0</v>
      </c>
      <c r="AM29" s="5">
        <f t="shared" si="10"/>
        <v>0</v>
      </c>
      <c r="AN29" s="4">
        <f t="shared" si="4"/>
        <v>0</v>
      </c>
      <c r="AO29" s="3"/>
      <c r="AP29">
        <v>0</v>
      </c>
      <c r="AR29" t="s">
        <v>0</v>
      </c>
      <c r="AT29" s="2" t="s">
        <v>33</v>
      </c>
      <c r="AU29" s="1">
        <f t="shared" si="11"/>
        <v>0.23918208269934066</v>
      </c>
      <c r="AV29" s="1">
        <f t="shared" si="12"/>
        <v>0.17084434478524332</v>
      </c>
      <c r="AW29" s="1">
        <f t="shared" si="13"/>
        <v>0.10250660687114599</v>
      </c>
    </row>
    <row r="30" spans="1:49" x14ac:dyDescent="0.2">
      <c r="A30">
        <v>28</v>
      </c>
      <c r="B30" t="s">
        <v>13129</v>
      </c>
      <c r="C30" t="s">
        <v>13128</v>
      </c>
      <c r="F30" t="s">
        <v>13127</v>
      </c>
      <c r="G30" t="s">
        <v>15</v>
      </c>
      <c r="H30" t="s">
        <v>14</v>
      </c>
      <c r="I30" t="s">
        <v>13126</v>
      </c>
      <c r="J30" t="s">
        <v>13125</v>
      </c>
      <c r="K30" t="s">
        <v>13124</v>
      </c>
      <c r="L30" t="s">
        <v>13123</v>
      </c>
      <c r="M30" t="s">
        <v>13122</v>
      </c>
      <c r="N30">
        <v>1</v>
      </c>
      <c r="O30" t="s">
        <v>13121</v>
      </c>
      <c r="P30">
        <v>7501873407</v>
      </c>
      <c r="Q30" t="s">
        <v>13120</v>
      </c>
      <c r="R30" s="7">
        <v>35217</v>
      </c>
      <c r="S30" s="8">
        <f t="shared" si="8"/>
        <v>1996</v>
      </c>
      <c r="T30" s="8">
        <v>1996</v>
      </c>
      <c r="U30" s="8">
        <f t="shared" si="9"/>
        <v>26</v>
      </c>
      <c r="V30" s="7">
        <v>35217</v>
      </c>
      <c r="W30" t="s">
        <v>13119</v>
      </c>
      <c r="X30" s="2">
        <v>1.0029999999999999</v>
      </c>
      <c r="Y30" s="6">
        <f t="shared" si="2"/>
        <v>2.6774512159312348E-2</v>
      </c>
      <c r="AA30">
        <v>2665611</v>
      </c>
      <c r="AB30">
        <v>28497</v>
      </c>
      <c r="AD30" t="s">
        <v>5</v>
      </c>
      <c r="AE30">
        <v>12</v>
      </c>
      <c r="AF30">
        <v>3</v>
      </c>
      <c r="AH30" t="s">
        <v>13118</v>
      </c>
      <c r="AI30" t="s">
        <v>13117</v>
      </c>
      <c r="AK30" t="s">
        <v>13116</v>
      </c>
      <c r="AL30">
        <v>82</v>
      </c>
      <c r="AM30" s="5">
        <f t="shared" si="10"/>
        <v>3.1538461538461537</v>
      </c>
      <c r="AN30" s="4">
        <f t="shared" si="4"/>
        <v>4.7767454052951965E-3</v>
      </c>
      <c r="AO30" s="3"/>
      <c r="AP30">
        <v>0</v>
      </c>
      <c r="AR30" t="s">
        <v>0</v>
      </c>
      <c r="AT30" s="2">
        <v>2.407</v>
      </c>
      <c r="AU30" s="1">
        <f t="shared" si="11"/>
        <v>2.0175182133107201</v>
      </c>
      <c r="AV30" s="1">
        <f t="shared" si="12"/>
        <v>1.5775628782303774</v>
      </c>
      <c r="AW30" s="1">
        <f t="shared" si="13"/>
        <v>1.1376075431500341</v>
      </c>
    </row>
    <row r="31" spans="1:49" x14ac:dyDescent="0.2">
      <c r="A31">
        <v>29</v>
      </c>
      <c r="B31" t="s">
        <v>13115</v>
      </c>
      <c r="C31" t="s">
        <v>13114</v>
      </c>
      <c r="F31" t="s">
        <v>13113</v>
      </c>
      <c r="G31" t="s">
        <v>15</v>
      </c>
      <c r="H31" t="s">
        <v>14</v>
      </c>
      <c r="I31" t="s">
        <v>13112</v>
      </c>
      <c r="J31" t="s">
        <v>13111</v>
      </c>
      <c r="K31" t="s">
        <v>13110</v>
      </c>
      <c r="L31" t="s">
        <v>13109</v>
      </c>
      <c r="M31" t="s">
        <v>54</v>
      </c>
      <c r="N31">
        <v>2</v>
      </c>
      <c r="O31" t="s">
        <v>13108</v>
      </c>
      <c r="P31" t="s">
        <v>13107</v>
      </c>
      <c r="Q31" t="s">
        <v>13106</v>
      </c>
      <c r="R31" s="7">
        <v>35217</v>
      </c>
      <c r="S31" s="8">
        <f t="shared" si="8"/>
        <v>1996</v>
      </c>
      <c r="T31" s="8">
        <v>1996</v>
      </c>
      <c r="U31" s="8">
        <f t="shared" si="9"/>
        <v>26</v>
      </c>
      <c r="V31" s="7">
        <v>35217</v>
      </c>
      <c r="W31" t="s">
        <v>6</v>
      </c>
      <c r="X31" s="2">
        <v>1.351</v>
      </c>
      <c r="Y31" s="6">
        <f t="shared" si="2"/>
        <v>3.6064173407009958E-2</v>
      </c>
      <c r="AA31">
        <v>319317</v>
      </c>
      <c r="AB31">
        <v>16530</v>
      </c>
      <c r="AD31" t="s">
        <v>5</v>
      </c>
      <c r="AE31">
        <v>97</v>
      </c>
      <c r="AF31">
        <v>2</v>
      </c>
      <c r="AH31" t="s">
        <v>13105</v>
      </c>
      <c r="AI31" t="s">
        <v>13104</v>
      </c>
      <c r="AJ31" t="s">
        <v>13103</v>
      </c>
      <c r="AK31" t="s">
        <v>13102</v>
      </c>
      <c r="AL31">
        <v>44</v>
      </c>
      <c r="AM31" s="5">
        <f t="shared" si="10"/>
        <v>1.6923076923076923</v>
      </c>
      <c r="AN31" s="4">
        <f t="shared" si="4"/>
        <v>2.5631316808901058E-3</v>
      </c>
      <c r="AO31" s="3"/>
      <c r="AP31">
        <v>0</v>
      </c>
      <c r="AR31" t="s">
        <v>0</v>
      </c>
      <c r="AT31" s="2">
        <v>4.5</v>
      </c>
      <c r="AU31" s="1">
        <f t="shared" si="11"/>
        <v>2.6013860889174003</v>
      </c>
      <c r="AV31" s="1">
        <f t="shared" si="12"/>
        <v>1.9313652543950031</v>
      </c>
      <c r="AW31" s="1">
        <f t="shared" si="13"/>
        <v>1.261344419872606</v>
      </c>
    </row>
    <row r="32" spans="1:49" x14ac:dyDescent="0.2">
      <c r="A32">
        <v>30</v>
      </c>
      <c r="B32" t="s">
        <v>13101</v>
      </c>
      <c r="C32" t="s">
        <v>13100</v>
      </c>
      <c r="E32">
        <v>8987271</v>
      </c>
      <c r="F32" t="s">
        <v>13099</v>
      </c>
      <c r="G32" t="s">
        <v>15</v>
      </c>
      <c r="H32" t="s">
        <v>14</v>
      </c>
      <c r="I32" t="s">
        <v>13098</v>
      </c>
      <c r="J32">
        <v>60027561</v>
      </c>
      <c r="K32" t="s">
        <v>13097</v>
      </c>
      <c r="L32" t="s">
        <v>9324</v>
      </c>
      <c r="M32" t="s">
        <v>10</v>
      </c>
      <c r="N32">
        <v>2</v>
      </c>
      <c r="O32" t="s">
        <v>13096</v>
      </c>
      <c r="P32" t="s">
        <v>13095</v>
      </c>
      <c r="Q32" t="s">
        <v>13094</v>
      </c>
      <c r="R32" s="7">
        <v>35217</v>
      </c>
      <c r="S32" s="8">
        <f t="shared" si="8"/>
        <v>1996</v>
      </c>
      <c r="T32" s="8">
        <v>1996</v>
      </c>
      <c r="U32" s="8">
        <f t="shared" si="9"/>
        <v>26</v>
      </c>
      <c r="V32" s="7">
        <v>35217</v>
      </c>
      <c r="W32" t="s">
        <v>11419</v>
      </c>
      <c r="X32" s="2">
        <v>1.1479999999999999</v>
      </c>
      <c r="Y32" s="6">
        <f t="shared" si="2"/>
        <v>3.0645204345853019E-2</v>
      </c>
      <c r="AA32">
        <v>189294</v>
      </c>
      <c r="AB32">
        <v>16318</v>
      </c>
      <c r="AD32" t="s">
        <v>5</v>
      </c>
      <c r="AE32">
        <v>43</v>
      </c>
      <c r="AF32">
        <v>6</v>
      </c>
      <c r="AH32" t="s">
        <v>13093</v>
      </c>
      <c r="AI32" t="s">
        <v>13092</v>
      </c>
      <c r="AK32" t="s">
        <v>13091</v>
      </c>
      <c r="AL32">
        <v>70</v>
      </c>
      <c r="AM32" s="5">
        <f t="shared" si="10"/>
        <v>2.6923076923076925</v>
      </c>
      <c r="AN32" s="4">
        <f t="shared" si="4"/>
        <v>4.0777094923251682E-3</v>
      </c>
      <c r="AO32" s="3"/>
      <c r="AP32">
        <v>0</v>
      </c>
      <c r="AR32" t="s">
        <v>0</v>
      </c>
      <c r="AT32" s="2" t="s">
        <v>33</v>
      </c>
      <c r="AU32" s="1">
        <f t="shared" si="11"/>
        <v>2.2674955889794663</v>
      </c>
      <c r="AV32" s="1">
        <f t="shared" si="12"/>
        <v>1.7361456919089093</v>
      </c>
      <c r="AW32" s="1">
        <f t="shared" si="13"/>
        <v>1.2047957948383523</v>
      </c>
    </row>
    <row r="33" spans="1:49" x14ac:dyDescent="0.2">
      <c r="A33">
        <v>31</v>
      </c>
      <c r="B33" t="s">
        <v>13090</v>
      </c>
      <c r="C33" t="s">
        <v>13089</v>
      </c>
      <c r="D33" t="s">
        <v>13088</v>
      </c>
      <c r="F33" t="s">
        <v>13087</v>
      </c>
      <c r="G33" t="s">
        <v>15</v>
      </c>
      <c r="H33" t="s">
        <v>14</v>
      </c>
      <c r="I33" t="s">
        <v>13086</v>
      </c>
      <c r="J33" t="s">
        <v>13085</v>
      </c>
      <c r="K33" t="s">
        <v>13084</v>
      </c>
      <c r="L33" t="s">
        <v>13083</v>
      </c>
      <c r="M33" t="s">
        <v>13082</v>
      </c>
      <c r="N33">
        <v>8</v>
      </c>
      <c r="O33" t="s">
        <v>13081</v>
      </c>
      <c r="P33" t="s">
        <v>13080</v>
      </c>
      <c r="Q33" t="s">
        <v>13079</v>
      </c>
      <c r="R33" s="7">
        <v>35217</v>
      </c>
      <c r="S33" s="8">
        <f t="shared" si="8"/>
        <v>1996</v>
      </c>
      <c r="T33" s="8">
        <v>1996</v>
      </c>
      <c r="U33" s="8">
        <f t="shared" si="9"/>
        <v>26</v>
      </c>
      <c r="V33" s="7">
        <v>35217</v>
      </c>
      <c r="W33" t="s">
        <v>11308</v>
      </c>
      <c r="X33" s="2">
        <v>1.3460000000000001</v>
      </c>
      <c r="Y33" s="6">
        <f t="shared" si="2"/>
        <v>3.593070126264649E-2</v>
      </c>
      <c r="AA33">
        <v>7338724</v>
      </c>
      <c r="AB33">
        <v>12178</v>
      </c>
      <c r="AD33" t="s">
        <v>5</v>
      </c>
      <c r="AE33">
        <v>14</v>
      </c>
      <c r="AF33">
        <v>6</v>
      </c>
      <c r="AH33" t="s">
        <v>13078</v>
      </c>
      <c r="AI33" t="s">
        <v>13077</v>
      </c>
      <c r="AK33" t="s">
        <v>13076</v>
      </c>
      <c r="AL33">
        <v>42</v>
      </c>
      <c r="AM33" s="5">
        <f t="shared" si="10"/>
        <v>1.6153846153846154</v>
      </c>
      <c r="AN33" s="4">
        <f t="shared" si="4"/>
        <v>2.4466256953951009E-3</v>
      </c>
      <c r="AO33" s="3"/>
      <c r="AP33">
        <v>0</v>
      </c>
      <c r="AR33" t="s">
        <v>0</v>
      </c>
      <c r="AT33" s="2">
        <v>4.1420000000000003</v>
      </c>
      <c r="AU33" s="1">
        <f t="shared" si="11"/>
        <v>2.5885478592471074</v>
      </c>
      <c r="AV33" s="1">
        <f t="shared" si="12"/>
        <v>1.9188663479020798</v>
      </c>
      <c r="AW33" s="1">
        <f t="shared" si="13"/>
        <v>1.2491848365570517</v>
      </c>
    </row>
    <row r="34" spans="1:49" x14ac:dyDescent="0.2">
      <c r="A34">
        <v>32</v>
      </c>
      <c r="B34" t="s">
        <v>13075</v>
      </c>
      <c r="F34" t="s">
        <v>13074</v>
      </c>
      <c r="G34" t="s">
        <v>15</v>
      </c>
      <c r="H34" t="s">
        <v>14</v>
      </c>
      <c r="I34" t="s">
        <v>13073</v>
      </c>
      <c r="J34" t="s">
        <v>13072</v>
      </c>
      <c r="K34" t="s">
        <v>13071</v>
      </c>
      <c r="L34" t="s">
        <v>13070</v>
      </c>
      <c r="M34" t="s">
        <v>13069</v>
      </c>
      <c r="N34">
        <v>1</v>
      </c>
      <c r="O34" t="s">
        <v>13068</v>
      </c>
      <c r="P34">
        <v>6507931133</v>
      </c>
      <c r="Q34" t="s">
        <v>13067</v>
      </c>
      <c r="R34" s="7">
        <v>35217</v>
      </c>
      <c r="S34" s="8">
        <f t="shared" si="8"/>
        <v>1996</v>
      </c>
      <c r="T34" s="8">
        <v>1996</v>
      </c>
      <c r="U34" s="8">
        <f t="shared" si="9"/>
        <v>26</v>
      </c>
      <c r="V34" s="7">
        <v>35217</v>
      </c>
      <c r="W34" t="s">
        <v>13066</v>
      </c>
      <c r="X34" s="2" t="s">
        <v>33</v>
      </c>
      <c r="Y34" s="6" t="e">
        <f t="shared" si="2"/>
        <v>#VALUE!</v>
      </c>
      <c r="AA34">
        <v>10196587</v>
      </c>
      <c r="AB34">
        <v>18354</v>
      </c>
      <c r="AD34" t="s">
        <v>5</v>
      </c>
      <c r="AF34">
        <v>268</v>
      </c>
      <c r="AH34" t="s">
        <v>13065</v>
      </c>
      <c r="AI34" t="s">
        <v>13064</v>
      </c>
      <c r="AK34" t="s">
        <v>13063</v>
      </c>
      <c r="AL34">
        <v>0</v>
      </c>
      <c r="AM34" s="5">
        <f t="shared" si="10"/>
        <v>0</v>
      </c>
      <c r="AN34" s="4">
        <f t="shared" si="4"/>
        <v>0</v>
      </c>
      <c r="AO34" s="3"/>
      <c r="AP34">
        <v>0</v>
      </c>
      <c r="AR34" t="s">
        <v>0</v>
      </c>
      <c r="AT34" s="2" t="s">
        <v>33</v>
      </c>
      <c r="AU34" s="1" t="e">
        <f t="shared" si="11"/>
        <v>#VALUE!</v>
      </c>
      <c r="AV34" s="1" t="e">
        <f t="shared" si="12"/>
        <v>#VALUE!</v>
      </c>
      <c r="AW34" s="1" t="e">
        <f t="shared" si="13"/>
        <v>#VALUE!</v>
      </c>
    </row>
    <row r="35" spans="1:49" x14ac:dyDescent="0.2">
      <c r="A35">
        <v>33</v>
      </c>
      <c r="B35" t="s">
        <v>13062</v>
      </c>
      <c r="F35" t="s">
        <v>13061</v>
      </c>
      <c r="G35" t="s">
        <v>15</v>
      </c>
      <c r="H35" t="s">
        <v>14</v>
      </c>
      <c r="I35" t="s">
        <v>13060</v>
      </c>
      <c r="N35">
        <v>1</v>
      </c>
      <c r="O35" t="s">
        <v>13059</v>
      </c>
      <c r="P35">
        <v>6505599485</v>
      </c>
      <c r="R35" s="7">
        <v>35217</v>
      </c>
      <c r="S35" s="8">
        <f t="shared" si="8"/>
        <v>1996</v>
      </c>
      <c r="T35" s="8">
        <v>1996</v>
      </c>
      <c r="U35" s="8">
        <f t="shared" si="9"/>
        <v>26</v>
      </c>
      <c r="V35" s="7">
        <v>35217</v>
      </c>
      <c r="W35" t="s">
        <v>11544</v>
      </c>
      <c r="X35" s="2" t="s">
        <v>33</v>
      </c>
      <c r="Y35" s="6" t="e">
        <f t="shared" si="2"/>
        <v>#VALUE!</v>
      </c>
      <c r="AA35">
        <v>13654675</v>
      </c>
      <c r="AB35">
        <v>58615</v>
      </c>
      <c r="AD35" t="s">
        <v>5</v>
      </c>
      <c r="AE35">
        <v>102</v>
      </c>
      <c r="AF35">
        <v>1723</v>
      </c>
      <c r="AH35" t="s">
        <v>13058</v>
      </c>
      <c r="AL35">
        <v>0</v>
      </c>
      <c r="AM35" s="5">
        <f t="shared" si="10"/>
        <v>0</v>
      </c>
      <c r="AN35" s="4">
        <f t="shared" si="4"/>
        <v>0</v>
      </c>
      <c r="AO35" s="3"/>
      <c r="AP35">
        <v>0</v>
      </c>
      <c r="AR35" t="s">
        <v>0</v>
      </c>
      <c r="AT35" s="2" t="s">
        <v>33</v>
      </c>
      <c r="AU35" s="1" t="e">
        <f t="shared" si="11"/>
        <v>#VALUE!</v>
      </c>
      <c r="AV35" s="1" t="e">
        <f t="shared" si="12"/>
        <v>#VALUE!</v>
      </c>
      <c r="AW35" s="1" t="e">
        <f t="shared" si="13"/>
        <v>#VALUE!</v>
      </c>
    </row>
    <row r="36" spans="1:49" x14ac:dyDescent="0.2">
      <c r="A36">
        <v>34</v>
      </c>
      <c r="B36" t="s">
        <v>13057</v>
      </c>
      <c r="F36" t="s">
        <v>13056</v>
      </c>
      <c r="G36" t="s">
        <v>15</v>
      </c>
      <c r="H36" t="s">
        <v>14</v>
      </c>
      <c r="I36" t="s">
        <v>13055</v>
      </c>
      <c r="J36">
        <v>60013323</v>
      </c>
      <c r="K36" t="s">
        <v>9093</v>
      </c>
      <c r="L36" t="s">
        <v>9092</v>
      </c>
      <c r="M36" t="s">
        <v>7985</v>
      </c>
      <c r="N36">
        <v>2</v>
      </c>
      <c r="O36" t="s">
        <v>13054</v>
      </c>
      <c r="P36" t="s">
        <v>13053</v>
      </c>
      <c r="Q36" t="s">
        <v>13052</v>
      </c>
      <c r="R36" s="7">
        <v>35217</v>
      </c>
      <c r="S36" s="8">
        <f t="shared" si="8"/>
        <v>1996</v>
      </c>
      <c r="T36" s="8">
        <v>1996</v>
      </c>
      <c r="U36" s="8">
        <f t="shared" si="9"/>
        <v>26</v>
      </c>
      <c r="V36" s="7">
        <v>35217</v>
      </c>
      <c r="W36" t="s">
        <v>11899</v>
      </c>
      <c r="X36" s="2" t="s">
        <v>33</v>
      </c>
      <c r="Y36" s="6" t="e">
        <f t="shared" si="2"/>
        <v>#VALUE!</v>
      </c>
      <c r="AA36" t="s">
        <v>11898</v>
      </c>
      <c r="AB36">
        <v>26720</v>
      </c>
      <c r="AD36" t="s">
        <v>5</v>
      </c>
      <c r="AI36" t="s">
        <v>13051</v>
      </c>
      <c r="AK36" t="s">
        <v>13050</v>
      </c>
      <c r="AL36">
        <v>0</v>
      </c>
      <c r="AM36" s="5">
        <f t="shared" si="10"/>
        <v>0</v>
      </c>
      <c r="AN36" s="4">
        <f t="shared" si="4"/>
        <v>0</v>
      </c>
      <c r="AO36" s="3"/>
      <c r="AP36">
        <v>0</v>
      </c>
      <c r="AR36" t="s">
        <v>0</v>
      </c>
      <c r="AT36" s="2" t="s">
        <v>33</v>
      </c>
      <c r="AU36" s="1" t="e">
        <f t="shared" si="11"/>
        <v>#VALUE!</v>
      </c>
      <c r="AV36" s="1" t="e">
        <f t="shared" si="12"/>
        <v>#VALUE!</v>
      </c>
      <c r="AW36" s="1" t="e">
        <f t="shared" si="13"/>
        <v>#VALUE!</v>
      </c>
    </row>
    <row r="37" spans="1:49" x14ac:dyDescent="0.2">
      <c r="A37">
        <v>35</v>
      </c>
      <c r="B37" t="s">
        <v>13049</v>
      </c>
      <c r="F37" t="s">
        <v>13048</v>
      </c>
      <c r="G37" t="s">
        <v>15</v>
      </c>
      <c r="H37" t="s">
        <v>14</v>
      </c>
      <c r="I37" t="s">
        <v>13047</v>
      </c>
      <c r="J37">
        <v>60020547</v>
      </c>
      <c r="K37" t="s">
        <v>13046</v>
      </c>
      <c r="L37" t="s">
        <v>13045</v>
      </c>
      <c r="M37" t="s">
        <v>10</v>
      </c>
      <c r="N37">
        <v>2</v>
      </c>
      <c r="O37" t="s">
        <v>13044</v>
      </c>
      <c r="P37" t="s">
        <v>13043</v>
      </c>
      <c r="Q37" t="s">
        <v>13042</v>
      </c>
      <c r="R37" s="7">
        <v>35217</v>
      </c>
      <c r="S37" s="8">
        <f t="shared" si="8"/>
        <v>1996</v>
      </c>
      <c r="T37" s="8">
        <v>1996</v>
      </c>
      <c r="U37" s="8">
        <f t="shared" si="9"/>
        <v>26</v>
      </c>
      <c r="V37" s="7">
        <v>35217</v>
      </c>
      <c r="W37" t="s">
        <v>13041</v>
      </c>
      <c r="X37" s="2">
        <v>0.128</v>
      </c>
      <c r="Y37" s="6">
        <f t="shared" si="2"/>
        <v>3.4168868957048667E-3</v>
      </c>
      <c r="AA37">
        <v>10750207</v>
      </c>
      <c r="AB37">
        <v>18722</v>
      </c>
      <c r="AD37" t="s">
        <v>5</v>
      </c>
      <c r="AE37">
        <v>8</v>
      </c>
      <c r="AF37">
        <v>3</v>
      </c>
      <c r="AI37" t="s">
        <v>13040</v>
      </c>
      <c r="AK37" t="s">
        <v>13039</v>
      </c>
      <c r="AL37">
        <v>0</v>
      </c>
      <c r="AM37" s="5">
        <f t="shared" si="10"/>
        <v>0</v>
      </c>
      <c r="AN37" s="4">
        <f t="shared" si="4"/>
        <v>0</v>
      </c>
      <c r="AO37" s="3"/>
      <c r="AP37">
        <v>0</v>
      </c>
      <c r="AR37" t="s">
        <v>0</v>
      </c>
      <c r="AT37" s="2" t="s">
        <v>33</v>
      </c>
      <c r="AU37" s="1">
        <f t="shared" si="11"/>
        <v>0.23918208269934066</v>
      </c>
      <c r="AV37" s="1">
        <f t="shared" si="12"/>
        <v>0.17084434478524332</v>
      </c>
      <c r="AW37" s="1">
        <f t="shared" si="13"/>
        <v>0.10250660687114599</v>
      </c>
    </row>
    <row r="38" spans="1:49" x14ac:dyDescent="0.2">
      <c r="A38">
        <v>36</v>
      </c>
      <c r="B38" t="s">
        <v>13038</v>
      </c>
      <c r="C38" t="s">
        <v>13037</v>
      </c>
      <c r="F38" t="s">
        <v>13036</v>
      </c>
      <c r="G38" t="s">
        <v>15</v>
      </c>
      <c r="H38" t="s">
        <v>14</v>
      </c>
      <c r="I38" t="s">
        <v>13035</v>
      </c>
      <c r="J38" t="s">
        <v>13034</v>
      </c>
      <c r="K38" t="s">
        <v>13033</v>
      </c>
      <c r="L38" t="s">
        <v>13032</v>
      </c>
      <c r="M38" t="s">
        <v>13031</v>
      </c>
      <c r="N38">
        <v>3</v>
      </c>
      <c r="O38" t="s">
        <v>13030</v>
      </c>
      <c r="P38" t="s">
        <v>13029</v>
      </c>
      <c r="Q38" t="s">
        <v>13028</v>
      </c>
      <c r="R38" s="7">
        <v>35217</v>
      </c>
      <c r="S38" s="8">
        <f t="shared" si="8"/>
        <v>1996</v>
      </c>
      <c r="T38" s="8">
        <v>1996</v>
      </c>
      <c r="U38" s="8">
        <f t="shared" si="9"/>
        <v>26</v>
      </c>
      <c r="V38" s="7">
        <v>35217</v>
      </c>
      <c r="W38" t="s">
        <v>3435</v>
      </c>
      <c r="X38" s="2">
        <v>0.88100000000000001</v>
      </c>
      <c r="Y38" s="6">
        <f t="shared" si="2"/>
        <v>2.3517791836843653E-2</v>
      </c>
      <c r="AA38">
        <v>10459243</v>
      </c>
      <c r="AB38">
        <v>17248</v>
      </c>
      <c r="AD38" t="s">
        <v>5</v>
      </c>
      <c r="AE38">
        <v>38</v>
      </c>
      <c r="AF38">
        <v>3</v>
      </c>
      <c r="AH38" t="s">
        <v>13027</v>
      </c>
      <c r="AL38">
        <v>15</v>
      </c>
      <c r="AM38" s="5">
        <f t="shared" si="10"/>
        <v>0.57692307692307687</v>
      </c>
      <c r="AN38" s="4">
        <f t="shared" si="4"/>
        <v>8.7379489121253596E-4</v>
      </c>
      <c r="AO38" s="3"/>
      <c r="AP38">
        <v>0</v>
      </c>
      <c r="AR38" t="s">
        <v>0</v>
      </c>
      <c r="AS38" t="s">
        <v>4371</v>
      </c>
      <c r="AT38" s="2" t="s">
        <v>33</v>
      </c>
      <c r="AU38" s="1">
        <f t="shared" si="11"/>
        <v>1.6724592753154317</v>
      </c>
      <c r="AV38" s="1">
        <f t="shared" si="12"/>
        <v>1.2195793364028094</v>
      </c>
      <c r="AW38" s="1">
        <f t="shared" si="13"/>
        <v>0.76669939749018701</v>
      </c>
    </row>
    <row r="39" spans="1:49" x14ac:dyDescent="0.2">
      <c r="A39">
        <v>37</v>
      </c>
      <c r="B39" t="s">
        <v>13026</v>
      </c>
      <c r="F39" t="s">
        <v>13025</v>
      </c>
      <c r="G39" t="s">
        <v>15</v>
      </c>
      <c r="H39" t="s">
        <v>14</v>
      </c>
      <c r="I39" t="s">
        <v>1149</v>
      </c>
      <c r="N39">
        <v>1</v>
      </c>
      <c r="O39" t="s">
        <v>1148</v>
      </c>
      <c r="P39">
        <v>1</v>
      </c>
      <c r="R39" s="7">
        <v>35217</v>
      </c>
      <c r="S39" s="8">
        <f t="shared" si="8"/>
        <v>1996</v>
      </c>
      <c r="T39" s="8">
        <v>1996</v>
      </c>
      <c r="U39" s="8">
        <f t="shared" si="9"/>
        <v>26</v>
      </c>
      <c r="V39" s="7">
        <v>35217</v>
      </c>
      <c r="W39" t="s">
        <v>852</v>
      </c>
      <c r="X39" s="2">
        <v>0.13800000000000001</v>
      </c>
      <c r="Y39" s="6">
        <f t="shared" si="2"/>
        <v>3.6838311844318095E-3</v>
      </c>
      <c r="AA39">
        <v>1926225</v>
      </c>
      <c r="AB39">
        <v>18580</v>
      </c>
      <c r="AD39" t="s">
        <v>5</v>
      </c>
      <c r="AE39">
        <v>39</v>
      </c>
      <c r="AF39">
        <v>6</v>
      </c>
      <c r="AI39" t="s">
        <v>13024</v>
      </c>
      <c r="AK39" t="s">
        <v>13023</v>
      </c>
      <c r="AL39">
        <v>0</v>
      </c>
      <c r="AM39" s="5">
        <f t="shared" si="10"/>
        <v>0</v>
      </c>
      <c r="AN39" s="4">
        <f t="shared" si="4"/>
        <v>0</v>
      </c>
      <c r="AO39" s="3"/>
      <c r="AP39">
        <v>0</v>
      </c>
      <c r="AR39" t="s">
        <v>0</v>
      </c>
      <c r="AT39" s="2">
        <v>0.30599999999999999</v>
      </c>
      <c r="AU39" s="1">
        <f t="shared" si="11"/>
        <v>0.25786818291022667</v>
      </c>
      <c r="AV39" s="1">
        <f t="shared" si="12"/>
        <v>0.18419155922159047</v>
      </c>
      <c r="AW39" s="1">
        <f t="shared" si="13"/>
        <v>0.11051493553295429</v>
      </c>
    </row>
    <row r="40" spans="1:49" x14ac:dyDescent="0.2">
      <c r="A40">
        <v>38</v>
      </c>
      <c r="B40" t="s">
        <v>13022</v>
      </c>
      <c r="C40" t="s">
        <v>13021</v>
      </c>
      <c r="D40" t="s">
        <v>13020</v>
      </c>
      <c r="F40" t="s">
        <v>13019</v>
      </c>
      <c r="G40" t="s">
        <v>15</v>
      </c>
      <c r="H40" t="s">
        <v>14</v>
      </c>
      <c r="I40" t="s">
        <v>13018</v>
      </c>
      <c r="J40" t="s">
        <v>1861</v>
      </c>
      <c r="K40" t="s">
        <v>1860</v>
      </c>
      <c r="L40" t="s">
        <v>1859</v>
      </c>
      <c r="M40" t="s">
        <v>54</v>
      </c>
      <c r="N40">
        <v>3</v>
      </c>
      <c r="O40" t="s">
        <v>13017</v>
      </c>
      <c r="P40" t="s">
        <v>13016</v>
      </c>
      <c r="Q40" t="s">
        <v>13015</v>
      </c>
      <c r="R40" s="7">
        <v>35217</v>
      </c>
      <c r="S40" s="8">
        <f t="shared" si="8"/>
        <v>1996</v>
      </c>
      <c r="T40" s="8">
        <v>1996</v>
      </c>
      <c r="U40" s="8">
        <f t="shared" si="9"/>
        <v>26</v>
      </c>
      <c r="V40" s="7">
        <v>35217</v>
      </c>
      <c r="W40" t="s">
        <v>2084</v>
      </c>
      <c r="X40" s="2">
        <v>0.81</v>
      </c>
      <c r="Y40" s="6">
        <f t="shared" si="2"/>
        <v>2.1622487386882359E-2</v>
      </c>
      <c r="AA40">
        <v>10411135</v>
      </c>
      <c r="AB40">
        <v>12116</v>
      </c>
      <c r="AD40" t="s">
        <v>5</v>
      </c>
      <c r="AE40">
        <v>8</v>
      </c>
      <c r="AF40">
        <v>6</v>
      </c>
      <c r="AH40" t="s">
        <v>13014</v>
      </c>
      <c r="AI40" t="s">
        <v>13013</v>
      </c>
      <c r="AK40" t="s">
        <v>13012</v>
      </c>
      <c r="AL40">
        <v>6</v>
      </c>
      <c r="AM40" s="5">
        <f t="shared" si="10"/>
        <v>0.23076923076923078</v>
      </c>
      <c r="AN40" s="4">
        <f t="shared" si="4"/>
        <v>3.4951795648501444E-4</v>
      </c>
      <c r="AO40" s="3"/>
      <c r="AP40">
        <v>0</v>
      </c>
      <c r="AR40" t="s">
        <v>0</v>
      </c>
      <c r="AT40" s="2">
        <v>2.468</v>
      </c>
      <c r="AU40" s="1">
        <f t="shared" si="11"/>
        <v>1.5240596557763153</v>
      </c>
      <c r="AV40" s="1">
        <f t="shared" si="12"/>
        <v>1.0986002671683686</v>
      </c>
      <c r="AW40" s="1">
        <f t="shared" si="13"/>
        <v>0.67314087856042171</v>
      </c>
    </row>
    <row r="41" spans="1:49" x14ac:dyDescent="0.2">
      <c r="A41">
        <v>39</v>
      </c>
      <c r="B41" t="s">
        <v>13011</v>
      </c>
      <c r="C41" t="s">
        <v>13010</v>
      </c>
      <c r="D41" t="s">
        <v>13009</v>
      </c>
      <c r="F41" t="s">
        <v>13008</v>
      </c>
      <c r="G41" t="s">
        <v>15</v>
      </c>
      <c r="H41" t="s">
        <v>14</v>
      </c>
      <c r="I41" t="s">
        <v>5597</v>
      </c>
      <c r="J41" t="s">
        <v>13007</v>
      </c>
      <c r="K41" t="s">
        <v>13006</v>
      </c>
      <c r="L41" t="s">
        <v>13005</v>
      </c>
      <c r="M41" t="s">
        <v>54</v>
      </c>
      <c r="N41">
        <v>2</v>
      </c>
      <c r="O41" t="s">
        <v>13004</v>
      </c>
      <c r="P41" t="s">
        <v>5595</v>
      </c>
      <c r="Q41" t="s">
        <v>13003</v>
      </c>
      <c r="R41" s="7">
        <v>35217</v>
      </c>
      <c r="S41" s="8">
        <f t="shared" si="8"/>
        <v>1996</v>
      </c>
      <c r="T41" s="8">
        <v>1996</v>
      </c>
      <c r="U41" s="8">
        <f t="shared" si="9"/>
        <v>26</v>
      </c>
      <c r="V41" s="7">
        <v>35217</v>
      </c>
      <c r="W41" t="s">
        <v>2084</v>
      </c>
      <c r="X41" s="2">
        <v>0.81</v>
      </c>
      <c r="Y41" s="6">
        <f t="shared" si="2"/>
        <v>2.1622487386882359E-2</v>
      </c>
      <c r="AA41">
        <v>10411135</v>
      </c>
      <c r="AB41">
        <v>12116</v>
      </c>
      <c r="AD41" t="s">
        <v>5</v>
      </c>
      <c r="AE41">
        <v>8</v>
      </c>
      <c r="AF41">
        <v>6</v>
      </c>
      <c r="AH41" t="s">
        <v>13002</v>
      </c>
      <c r="AI41" t="s">
        <v>13001</v>
      </c>
      <c r="AK41" t="s">
        <v>13000</v>
      </c>
      <c r="AL41">
        <v>73</v>
      </c>
      <c r="AM41" s="5">
        <f t="shared" si="10"/>
        <v>2.8076923076923075</v>
      </c>
      <c r="AN41" s="4">
        <f t="shared" si="4"/>
        <v>4.2524684705676748E-3</v>
      </c>
      <c r="AO41" s="3"/>
      <c r="AP41">
        <v>0</v>
      </c>
      <c r="AR41" t="s">
        <v>0</v>
      </c>
      <c r="AT41" s="2">
        <v>2.468</v>
      </c>
      <c r="AU41" s="1">
        <f t="shared" si="11"/>
        <v>1.6411481711987954</v>
      </c>
      <c r="AV41" s="1">
        <f t="shared" si="12"/>
        <v>1.2937477928725016</v>
      </c>
      <c r="AW41" s="1">
        <f t="shared" si="13"/>
        <v>0.94634741454620797</v>
      </c>
    </row>
    <row r="42" spans="1:49" x14ac:dyDescent="0.2">
      <c r="A42">
        <v>40</v>
      </c>
      <c r="B42" t="s">
        <v>12999</v>
      </c>
      <c r="C42" t="s">
        <v>12998</v>
      </c>
      <c r="F42" t="s">
        <v>12997</v>
      </c>
      <c r="G42" t="s">
        <v>15</v>
      </c>
      <c r="H42" t="s">
        <v>14</v>
      </c>
      <c r="I42" t="s">
        <v>12996</v>
      </c>
      <c r="N42">
        <v>1</v>
      </c>
      <c r="O42" t="s">
        <v>12995</v>
      </c>
      <c r="P42">
        <v>6507815891</v>
      </c>
      <c r="R42" s="7">
        <v>35217</v>
      </c>
      <c r="S42" s="8">
        <f t="shared" si="8"/>
        <v>1996</v>
      </c>
      <c r="T42" s="8">
        <v>1996</v>
      </c>
      <c r="U42" s="8">
        <f t="shared" si="9"/>
        <v>26</v>
      </c>
      <c r="V42" s="7">
        <v>35217</v>
      </c>
      <c r="W42" t="s">
        <v>3435</v>
      </c>
      <c r="X42" s="2">
        <v>0.88100000000000001</v>
      </c>
      <c r="Y42" s="6">
        <f t="shared" si="2"/>
        <v>2.3517791836843653E-2</v>
      </c>
      <c r="AA42">
        <v>10459243</v>
      </c>
      <c r="AB42">
        <v>17248</v>
      </c>
      <c r="AD42" t="s">
        <v>5</v>
      </c>
      <c r="AE42">
        <v>38</v>
      </c>
      <c r="AF42">
        <v>3</v>
      </c>
      <c r="AH42" t="s">
        <v>12994</v>
      </c>
      <c r="AI42" t="s">
        <v>12993</v>
      </c>
      <c r="AK42" t="s">
        <v>12992</v>
      </c>
      <c r="AL42">
        <v>5</v>
      </c>
      <c r="AM42" s="5">
        <f t="shared" si="10"/>
        <v>0.19230769230769232</v>
      </c>
      <c r="AN42" s="4">
        <f t="shared" si="4"/>
        <v>2.9126496373751206E-4</v>
      </c>
      <c r="AO42" s="3"/>
      <c r="AP42">
        <v>0</v>
      </c>
      <c r="AR42" t="s">
        <v>0</v>
      </c>
      <c r="AT42" s="2" t="s">
        <v>33</v>
      </c>
      <c r="AU42" s="1">
        <f t="shared" si="11"/>
        <v>1.6549833774911809</v>
      </c>
      <c r="AV42" s="1">
        <f t="shared" si="12"/>
        <v>1.1904528400290584</v>
      </c>
      <c r="AW42" s="1">
        <f t="shared" si="13"/>
        <v>0.72592230256693546</v>
      </c>
    </row>
    <row r="43" spans="1:49" x14ac:dyDescent="0.2">
      <c r="A43">
        <v>41</v>
      </c>
      <c r="B43" t="s">
        <v>12991</v>
      </c>
      <c r="F43" t="s">
        <v>12990</v>
      </c>
      <c r="G43" t="s">
        <v>15</v>
      </c>
      <c r="H43" t="s">
        <v>14</v>
      </c>
      <c r="I43" t="s">
        <v>1149</v>
      </c>
      <c r="N43">
        <v>1</v>
      </c>
      <c r="O43" t="s">
        <v>1148</v>
      </c>
      <c r="P43">
        <v>1</v>
      </c>
      <c r="R43" s="7">
        <v>35217</v>
      </c>
      <c r="S43" s="8">
        <f t="shared" si="8"/>
        <v>1996</v>
      </c>
      <c r="T43" s="8">
        <v>1996</v>
      </c>
      <c r="U43" s="8">
        <f t="shared" si="9"/>
        <v>26</v>
      </c>
      <c r="V43" s="7">
        <v>35217</v>
      </c>
      <c r="W43" t="s">
        <v>852</v>
      </c>
      <c r="X43" s="2">
        <v>0.13800000000000001</v>
      </c>
      <c r="Y43" s="6">
        <f t="shared" si="2"/>
        <v>3.6838311844318095E-3</v>
      </c>
      <c r="AA43">
        <v>1926225</v>
      </c>
      <c r="AB43">
        <v>18580</v>
      </c>
      <c r="AD43" t="s">
        <v>5</v>
      </c>
      <c r="AE43">
        <v>39</v>
      </c>
      <c r="AF43">
        <v>6</v>
      </c>
      <c r="AI43" t="s">
        <v>12989</v>
      </c>
      <c r="AK43" t="s">
        <v>12988</v>
      </c>
      <c r="AL43">
        <v>1</v>
      </c>
      <c r="AM43" s="5">
        <f t="shared" si="10"/>
        <v>3.8461538461538464E-2</v>
      </c>
      <c r="AN43" s="4">
        <f t="shared" si="4"/>
        <v>5.8252992747502406E-5</v>
      </c>
      <c r="AO43" s="3"/>
      <c r="AP43">
        <v>0</v>
      </c>
      <c r="AR43" t="s">
        <v>0</v>
      </c>
      <c r="AT43" s="2">
        <v>0.30599999999999999</v>
      </c>
      <c r="AU43" s="1">
        <f t="shared" si="11"/>
        <v>0.25961577269265174</v>
      </c>
      <c r="AV43" s="1">
        <f t="shared" si="12"/>
        <v>0.18710420885896559</v>
      </c>
      <c r="AW43" s="1">
        <f t="shared" si="13"/>
        <v>0.11459264502527945</v>
      </c>
    </row>
    <row r="44" spans="1:49" x14ac:dyDescent="0.2">
      <c r="A44">
        <v>42</v>
      </c>
      <c r="B44" t="s">
        <v>12987</v>
      </c>
      <c r="C44" t="s">
        <v>12986</v>
      </c>
      <c r="F44" t="s">
        <v>12985</v>
      </c>
      <c r="G44" t="s">
        <v>15</v>
      </c>
      <c r="H44" t="s">
        <v>14</v>
      </c>
      <c r="I44" t="s">
        <v>12984</v>
      </c>
      <c r="J44" t="s">
        <v>12983</v>
      </c>
      <c r="K44" t="s">
        <v>12982</v>
      </c>
      <c r="L44" t="s">
        <v>12981</v>
      </c>
      <c r="M44" t="s">
        <v>1568</v>
      </c>
      <c r="N44">
        <v>5</v>
      </c>
      <c r="O44" t="s">
        <v>12980</v>
      </c>
      <c r="P44" t="s">
        <v>12979</v>
      </c>
      <c r="Q44" t="s">
        <v>12978</v>
      </c>
      <c r="R44" s="7">
        <v>35217</v>
      </c>
      <c r="S44" s="8">
        <f t="shared" si="8"/>
        <v>1996</v>
      </c>
      <c r="T44" s="8">
        <v>1996</v>
      </c>
      <c r="U44" s="8">
        <f t="shared" si="9"/>
        <v>26</v>
      </c>
      <c r="V44" s="7">
        <v>35217</v>
      </c>
      <c r="W44" t="s">
        <v>3435</v>
      </c>
      <c r="X44" s="2">
        <v>0.88100000000000001</v>
      </c>
      <c r="Y44" s="6">
        <f t="shared" si="2"/>
        <v>2.3517791836843653E-2</v>
      </c>
      <c r="AA44">
        <v>10459243</v>
      </c>
      <c r="AB44">
        <v>17248</v>
      </c>
      <c r="AD44" t="s">
        <v>5</v>
      </c>
      <c r="AE44">
        <v>38</v>
      </c>
      <c r="AF44">
        <v>3</v>
      </c>
      <c r="AH44" t="s">
        <v>12977</v>
      </c>
      <c r="AI44" t="s">
        <v>12976</v>
      </c>
      <c r="AK44" t="s">
        <v>12975</v>
      </c>
      <c r="AL44">
        <v>20</v>
      </c>
      <c r="AM44" s="5">
        <f t="shared" si="10"/>
        <v>0.76923076923076927</v>
      </c>
      <c r="AN44" s="4">
        <f t="shared" si="4"/>
        <v>1.1650598549500482E-3</v>
      </c>
      <c r="AO44" s="3"/>
      <c r="AP44">
        <v>0</v>
      </c>
      <c r="AR44" t="s">
        <v>0</v>
      </c>
      <c r="AT44" s="2" t="s">
        <v>33</v>
      </c>
      <c r="AU44" s="1">
        <f t="shared" si="11"/>
        <v>1.681197224227557</v>
      </c>
      <c r="AV44" s="1">
        <f t="shared" si="12"/>
        <v>1.234142584589685</v>
      </c>
      <c r="AW44" s="1">
        <f t="shared" si="13"/>
        <v>0.787087944951813</v>
      </c>
    </row>
    <row r="45" spans="1:49" x14ac:dyDescent="0.2">
      <c r="A45">
        <v>43</v>
      </c>
      <c r="B45" t="s">
        <v>12974</v>
      </c>
      <c r="F45" t="s">
        <v>12973</v>
      </c>
      <c r="G45" t="s">
        <v>15</v>
      </c>
      <c r="H45" t="s">
        <v>14</v>
      </c>
      <c r="I45" t="s">
        <v>12972</v>
      </c>
      <c r="N45">
        <v>2</v>
      </c>
      <c r="O45" t="s">
        <v>12971</v>
      </c>
      <c r="P45" t="s">
        <v>12970</v>
      </c>
      <c r="Q45" t="s">
        <v>7675</v>
      </c>
      <c r="R45" s="7">
        <v>35217</v>
      </c>
      <c r="S45" s="8">
        <f t="shared" si="8"/>
        <v>1996</v>
      </c>
      <c r="T45" s="8">
        <v>1996</v>
      </c>
      <c r="U45" s="8">
        <f t="shared" si="9"/>
        <v>26</v>
      </c>
      <c r="V45" s="7">
        <v>35217</v>
      </c>
      <c r="W45" t="s">
        <v>11899</v>
      </c>
      <c r="X45" s="2" t="s">
        <v>33</v>
      </c>
      <c r="Y45" s="6" t="e">
        <f t="shared" si="2"/>
        <v>#VALUE!</v>
      </c>
      <c r="AA45" t="s">
        <v>11898</v>
      </c>
      <c r="AB45">
        <v>26720</v>
      </c>
      <c r="AD45" t="s">
        <v>5</v>
      </c>
      <c r="AI45" t="s">
        <v>12969</v>
      </c>
      <c r="AK45" t="s">
        <v>12968</v>
      </c>
      <c r="AL45">
        <v>0</v>
      </c>
      <c r="AM45" s="5">
        <f t="shared" si="10"/>
        <v>0</v>
      </c>
      <c r="AN45" s="4">
        <f t="shared" si="4"/>
        <v>0</v>
      </c>
      <c r="AO45" s="3"/>
      <c r="AP45">
        <v>0</v>
      </c>
      <c r="AR45" t="s">
        <v>0</v>
      </c>
      <c r="AT45" s="2" t="s">
        <v>33</v>
      </c>
      <c r="AU45" s="1" t="e">
        <f t="shared" si="11"/>
        <v>#VALUE!</v>
      </c>
      <c r="AV45" s="1" t="e">
        <f t="shared" si="12"/>
        <v>#VALUE!</v>
      </c>
      <c r="AW45" s="1" t="e">
        <f t="shared" si="13"/>
        <v>#VALUE!</v>
      </c>
    </row>
    <row r="46" spans="1:49" x14ac:dyDescent="0.2">
      <c r="A46">
        <v>44</v>
      </c>
      <c r="B46" t="s">
        <v>12967</v>
      </c>
      <c r="F46" t="s">
        <v>12966</v>
      </c>
      <c r="G46" t="s">
        <v>15</v>
      </c>
      <c r="H46" t="s">
        <v>14</v>
      </c>
      <c r="I46" t="s">
        <v>12965</v>
      </c>
      <c r="N46">
        <v>2</v>
      </c>
      <c r="O46" t="s">
        <v>12964</v>
      </c>
      <c r="P46" t="s">
        <v>12963</v>
      </c>
      <c r="Q46" t="s">
        <v>7675</v>
      </c>
      <c r="R46" s="7">
        <v>35217</v>
      </c>
      <c r="S46" s="8">
        <f t="shared" si="8"/>
        <v>1996</v>
      </c>
      <c r="T46" s="8">
        <v>1996</v>
      </c>
      <c r="U46" s="8">
        <f t="shared" si="9"/>
        <v>26</v>
      </c>
      <c r="V46" s="7">
        <v>35217</v>
      </c>
      <c r="W46" t="s">
        <v>1044</v>
      </c>
      <c r="X46" s="2">
        <v>0.29499999999999998</v>
      </c>
      <c r="Y46" s="6">
        <f t="shared" si="2"/>
        <v>7.8748565174448087E-3</v>
      </c>
      <c r="AA46">
        <v>10642269</v>
      </c>
      <c r="AB46">
        <v>19554</v>
      </c>
      <c r="AD46" t="s">
        <v>5</v>
      </c>
      <c r="AE46">
        <v>41</v>
      </c>
      <c r="AF46">
        <v>8</v>
      </c>
      <c r="AH46" t="s">
        <v>12962</v>
      </c>
      <c r="AI46" t="s">
        <v>12961</v>
      </c>
      <c r="AK46" t="s">
        <v>12960</v>
      </c>
      <c r="AL46">
        <v>0</v>
      </c>
      <c r="AM46" s="5">
        <f t="shared" si="10"/>
        <v>0</v>
      </c>
      <c r="AN46" s="4">
        <f t="shared" si="4"/>
        <v>0</v>
      </c>
      <c r="AO46" s="3"/>
      <c r="AP46">
        <v>0</v>
      </c>
      <c r="AR46" t="s">
        <v>0</v>
      </c>
      <c r="AT46" s="2" t="s">
        <v>33</v>
      </c>
      <c r="AU46" s="1">
        <f t="shared" si="11"/>
        <v>0.55123995622113653</v>
      </c>
      <c r="AV46" s="1">
        <f t="shared" si="12"/>
        <v>0.39374282587224041</v>
      </c>
      <c r="AW46" s="1">
        <f t="shared" si="13"/>
        <v>0.23624569552334423</v>
      </c>
    </row>
    <row r="47" spans="1:49" x14ac:dyDescent="0.2">
      <c r="A47">
        <v>45</v>
      </c>
      <c r="B47" t="s">
        <v>12959</v>
      </c>
      <c r="F47" t="s">
        <v>12958</v>
      </c>
      <c r="G47" t="s">
        <v>15</v>
      </c>
      <c r="H47" t="s">
        <v>14</v>
      </c>
      <c r="I47" t="s">
        <v>11867</v>
      </c>
      <c r="N47">
        <v>2</v>
      </c>
      <c r="O47" t="s">
        <v>11864</v>
      </c>
      <c r="P47" t="s">
        <v>11863</v>
      </c>
      <c r="Q47" t="s">
        <v>7675</v>
      </c>
      <c r="R47" s="7">
        <v>35217</v>
      </c>
      <c r="S47" s="8">
        <f t="shared" si="8"/>
        <v>1996</v>
      </c>
      <c r="T47" s="8">
        <v>1996</v>
      </c>
      <c r="U47" s="8">
        <f t="shared" si="9"/>
        <v>26</v>
      </c>
      <c r="V47" s="7">
        <v>35217</v>
      </c>
      <c r="W47" t="s">
        <v>1044</v>
      </c>
      <c r="X47" s="2">
        <v>0.29499999999999998</v>
      </c>
      <c r="Y47" s="6">
        <f t="shared" si="2"/>
        <v>7.8748565174448087E-3</v>
      </c>
      <c r="AA47">
        <v>10642269</v>
      </c>
      <c r="AB47">
        <v>19554</v>
      </c>
      <c r="AD47" t="s">
        <v>5</v>
      </c>
      <c r="AE47">
        <v>41</v>
      </c>
      <c r="AF47">
        <v>8</v>
      </c>
      <c r="AH47" t="s">
        <v>12957</v>
      </c>
      <c r="AI47" t="s">
        <v>12956</v>
      </c>
      <c r="AK47" t="s">
        <v>12955</v>
      </c>
      <c r="AL47">
        <v>0</v>
      </c>
      <c r="AM47" s="5">
        <f t="shared" si="10"/>
        <v>0</v>
      </c>
      <c r="AN47" s="4">
        <f t="shared" si="4"/>
        <v>0</v>
      </c>
      <c r="AO47" s="3"/>
      <c r="AP47">
        <v>0</v>
      </c>
      <c r="AR47" t="s">
        <v>0</v>
      </c>
      <c r="AT47" s="2" t="s">
        <v>33</v>
      </c>
      <c r="AU47" s="1">
        <f t="shared" si="11"/>
        <v>0.55123995622113653</v>
      </c>
      <c r="AV47" s="1">
        <f t="shared" si="12"/>
        <v>0.39374282587224041</v>
      </c>
      <c r="AW47" s="1">
        <f t="shared" si="13"/>
        <v>0.23624569552334423</v>
      </c>
    </row>
    <row r="48" spans="1:49" x14ac:dyDescent="0.2">
      <c r="A48">
        <v>46</v>
      </c>
      <c r="B48" t="s">
        <v>12954</v>
      </c>
      <c r="C48" t="s">
        <v>12953</v>
      </c>
      <c r="D48" t="s">
        <v>12952</v>
      </c>
      <c r="F48" t="s">
        <v>12951</v>
      </c>
      <c r="G48" t="s">
        <v>15</v>
      </c>
      <c r="H48" t="s">
        <v>14</v>
      </c>
      <c r="I48" t="s">
        <v>12950</v>
      </c>
      <c r="J48" t="s">
        <v>12949</v>
      </c>
      <c r="K48" t="s">
        <v>12948</v>
      </c>
      <c r="L48" t="s">
        <v>12947</v>
      </c>
      <c r="M48" t="s">
        <v>12946</v>
      </c>
      <c r="N48">
        <v>3</v>
      </c>
      <c r="O48" t="s">
        <v>12945</v>
      </c>
      <c r="P48" t="s">
        <v>12944</v>
      </c>
      <c r="Q48" t="s">
        <v>12943</v>
      </c>
      <c r="R48" s="7">
        <v>35217</v>
      </c>
      <c r="S48" s="8">
        <f t="shared" si="8"/>
        <v>1996</v>
      </c>
      <c r="T48" s="8">
        <v>1996</v>
      </c>
      <c r="U48" s="8">
        <f t="shared" si="9"/>
        <v>26</v>
      </c>
      <c r="V48" s="7">
        <v>35217</v>
      </c>
      <c r="W48" t="s">
        <v>12942</v>
      </c>
      <c r="X48" s="2">
        <v>1.131</v>
      </c>
      <c r="Y48" s="6">
        <f t="shared" si="2"/>
        <v>3.0191399055017221E-2</v>
      </c>
      <c r="AA48" t="s">
        <v>12941</v>
      </c>
      <c r="AB48">
        <v>26023</v>
      </c>
      <c r="AD48" t="s">
        <v>5</v>
      </c>
      <c r="AE48">
        <v>2</v>
      </c>
      <c r="AF48">
        <v>2</v>
      </c>
      <c r="AH48" t="s">
        <v>12940</v>
      </c>
      <c r="AI48" t="s">
        <v>12939</v>
      </c>
      <c r="AK48" t="s">
        <v>12938</v>
      </c>
      <c r="AL48">
        <v>48</v>
      </c>
      <c r="AM48" s="5">
        <f t="shared" si="10"/>
        <v>1.8461538461538463</v>
      </c>
      <c r="AN48" s="4">
        <f t="shared" si="4"/>
        <v>2.7961436518801155E-3</v>
      </c>
      <c r="AO48" s="3"/>
      <c r="AP48">
        <v>0</v>
      </c>
      <c r="AR48" t="s">
        <v>0</v>
      </c>
      <c r="AT48" s="2" t="s">
        <v>33</v>
      </c>
      <c r="AU48" s="1">
        <f t="shared" si="11"/>
        <v>2.1972822434076087</v>
      </c>
      <c r="AV48" s="1">
        <f t="shared" si="12"/>
        <v>1.6493771353448667</v>
      </c>
      <c r="AW48" s="1">
        <f t="shared" si="13"/>
        <v>1.1014720272821248</v>
      </c>
    </row>
    <row r="49" spans="1:49" x14ac:dyDescent="0.2">
      <c r="A49">
        <v>47</v>
      </c>
      <c r="B49" t="s">
        <v>12937</v>
      </c>
      <c r="F49" t="s">
        <v>12936</v>
      </c>
      <c r="G49" t="s">
        <v>15</v>
      </c>
      <c r="H49" t="s">
        <v>14</v>
      </c>
      <c r="I49" t="s">
        <v>12935</v>
      </c>
      <c r="J49">
        <v>60007457</v>
      </c>
      <c r="K49" t="s">
        <v>2409</v>
      </c>
      <c r="L49" t="s">
        <v>1286</v>
      </c>
      <c r="M49" t="s">
        <v>1285</v>
      </c>
      <c r="N49">
        <v>2</v>
      </c>
      <c r="O49" t="s">
        <v>12934</v>
      </c>
      <c r="P49" t="s">
        <v>12933</v>
      </c>
      <c r="Q49" t="s">
        <v>2406</v>
      </c>
      <c r="R49" s="7">
        <v>35217</v>
      </c>
      <c r="S49" s="8">
        <f t="shared" si="8"/>
        <v>1996</v>
      </c>
      <c r="T49" s="8">
        <v>1996</v>
      </c>
      <c r="U49" s="8">
        <f t="shared" si="9"/>
        <v>26</v>
      </c>
      <c r="V49" s="7">
        <v>35217</v>
      </c>
      <c r="W49" t="s">
        <v>11139</v>
      </c>
      <c r="X49" s="2" t="s">
        <v>33</v>
      </c>
      <c r="Y49" s="6" t="e">
        <f t="shared" si="2"/>
        <v>#VALUE!</v>
      </c>
      <c r="AA49">
        <v>10833552</v>
      </c>
      <c r="AB49">
        <v>30890</v>
      </c>
      <c r="AD49" t="s">
        <v>5</v>
      </c>
      <c r="AE49" t="s">
        <v>12932</v>
      </c>
      <c r="AF49">
        <v>6</v>
      </c>
      <c r="AH49" t="s">
        <v>12931</v>
      </c>
      <c r="AI49" t="s">
        <v>12930</v>
      </c>
      <c r="AK49" t="s">
        <v>12929</v>
      </c>
      <c r="AL49">
        <v>0</v>
      </c>
      <c r="AM49" s="5">
        <f t="shared" si="10"/>
        <v>0</v>
      </c>
      <c r="AN49" s="4">
        <f t="shared" si="4"/>
        <v>0</v>
      </c>
      <c r="AO49" s="3"/>
      <c r="AP49">
        <v>0</v>
      </c>
      <c r="AR49" t="s">
        <v>0</v>
      </c>
      <c r="AT49" s="2" t="s">
        <v>33</v>
      </c>
      <c r="AU49" s="1" t="e">
        <f t="shared" si="11"/>
        <v>#VALUE!</v>
      </c>
      <c r="AV49" s="1" t="e">
        <f t="shared" si="12"/>
        <v>#VALUE!</v>
      </c>
      <c r="AW49" s="1" t="e">
        <f t="shared" si="13"/>
        <v>#VALUE!</v>
      </c>
    </row>
    <row r="50" spans="1:49" x14ac:dyDescent="0.2">
      <c r="A50">
        <v>48</v>
      </c>
      <c r="B50" t="s">
        <v>12928</v>
      </c>
      <c r="E50">
        <v>9206073</v>
      </c>
      <c r="F50" t="s">
        <v>12927</v>
      </c>
      <c r="G50" t="s">
        <v>15</v>
      </c>
      <c r="H50" t="s">
        <v>14</v>
      </c>
      <c r="I50" t="s">
        <v>7658</v>
      </c>
      <c r="J50">
        <v>60088187</v>
      </c>
      <c r="K50" t="s">
        <v>7657</v>
      </c>
      <c r="L50" t="s">
        <v>6659</v>
      </c>
      <c r="M50" t="s">
        <v>332</v>
      </c>
      <c r="N50">
        <v>7</v>
      </c>
      <c r="O50" t="s">
        <v>12926</v>
      </c>
      <c r="P50" t="s">
        <v>12925</v>
      </c>
      <c r="Q50" t="s">
        <v>12924</v>
      </c>
      <c r="R50" s="7">
        <v>35217</v>
      </c>
      <c r="S50" s="8">
        <f t="shared" si="8"/>
        <v>1996</v>
      </c>
      <c r="T50" s="8">
        <v>1996</v>
      </c>
      <c r="U50" s="8">
        <f t="shared" si="9"/>
        <v>26</v>
      </c>
      <c r="V50" s="7">
        <v>35217</v>
      </c>
      <c r="W50" t="s">
        <v>12923</v>
      </c>
      <c r="X50" s="2">
        <v>0.53700000000000003</v>
      </c>
      <c r="Y50" s="6">
        <f t="shared" si="2"/>
        <v>1.4334908304636823E-2</v>
      </c>
      <c r="AA50">
        <v>3666999</v>
      </c>
      <c r="AB50">
        <v>29225</v>
      </c>
      <c r="AD50" t="s">
        <v>5</v>
      </c>
      <c r="AE50">
        <v>109</v>
      </c>
      <c r="AF50">
        <v>6</v>
      </c>
      <c r="AH50" t="s">
        <v>12922</v>
      </c>
      <c r="AI50" t="s">
        <v>12921</v>
      </c>
      <c r="AK50" t="s">
        <v>12920</v>
      </c>
      <c r="AL50">
        <v>16</v>
      </c>
      <c r="AM50" s="5">
        <f t="shared" si="10"/>
        <v>0.61538461538461542</v>
      </c>
      <c r="AN50" s="4">
        <f t="shared" si="4"/>
        <v>9.320478839600385E-4</v>
      </c>
      <c r="AO50" s="3"/>
      <c r="AP50">
        <v>0</v>
      </c>
      <c r="AR50" t="s">
        <v>0</v>
      </c>
      <c r="AT50" s="2">
        <v>2.6280000000000001</v>
      </c>
      <c r="AU50" s="1">
        <f t="shared" si="11"/>
        <v>1.0314050178433787</v>
      </c>
      <c r="AV50" s="1">
        <f t="shared" si="12"/>
        <v>0.76334780942984315</v>
      </c>
      <c r="AW50" s="1">
        <f t="shared" si="13"/>
        <v>0.49529060101630734</v>
      </c>
    </row>
    <row r="51" spans="1:49" x14ac:dyDescent="0.2">
      <c r="A51">
        <v>49</v>
      </c>
      <c r="B51" t="s">
        <v>12919</v>
      </c>
      <c r="C51" t="s">
        <v>12918</v>
      </c>
      <c r="E51">
        <v>8638542</v>
      </c>
      <c r="F51" t="s">
        <v>12917</v>
      </c>
      <c r="G51" t="s">
        <v>15</v>
      </c>
      <c r="H51" t="s">
        <v>14</v>
      </c>
      <c r="I51" t="s">
        <v>12916</v>
      </c>
      <c r="J51" t="s">
        <v>12915</v>
      </c>
      <c r="K51" t="s">
        <v>12914</v>
      </c>
      <c r="L51" t="s">
        <v>12913</v>
      </c>
      <c r="M51" t="s">
        <v>4104</v>
      </c>
      <c r="N51">
        <v>1</v>
      </c>
      <c r="O51" t="s">
        <v>12912</v>
      </c>
      <c r="P51">
        <v>7006374632</v>
      </c>
      <c r="Q51" t="s">
        <v>12911</v>
      </c>
      <c r="R51" s="7">
        <v>35217</v>
      </c>
      <c r="S51" s="8">
        <f t="shared" si="8"/>
        <v>1996</v>
      </c>
      <c r="T51" s="8">
        <v>1996</v>
      </c>
      <c r="U51" s="8">
        <f t="shared" si="9"/>
        <v>26</v>
      </c>
      <c r="V51" s="7">
        <v>35217</v>
      </c>
      <c r="W51" t="s">
        <v>12910</v>
      </c>
      <c r="X51" s="2">
        <v>0.89600000000000002</v>
      </c>
      <c r="Y51" s="6">
        <f t="shared" si="2"/>
        <v>2.3918208269934065E-2</v>
      </c>
      <c r="AA51">
        <v>2773732</v>
      </c>
      <c r="AB51">
        <v>28705</v>
      </c>
      <c r="AD51" t="s">
        <v>5</v>
      </c>
      <c r="AE51">
        <v>19</v>
      </c>
      <c r="AF51">
        <v>3</v>
      </c>
      <c r="AH51" t="s">
        <v>12909</v>
      </c>
      <c r="AI51" t="s">
        <v>12908</v>
      </c>
      <c r="AJ51" t="s">
        <v>12907</v>
      </c>
      <c r="AK51" t="s">
        <v>12906</v>
      </c>
      <c r="AL51">
        <v>10</v>
      </c>
      <c r="AM51" s="5">
        <f t="shared" si="10"/>
        <v>0.38461538461538464</v>
      </c>
      <c r="AN51" s="4">
        <f t="shared" si="4"/>
        <v>5.8252992747502411E-4</v>
      </c>
      <c r="AO51" s="3"/>
      <c r="AP51">
        <v>0</v>
      </c>
      <c r="AR51" t="s">
        <v>0</v>
      </c>
      <c r="AT51" s="2" t="s">
        <v>33</v>
      </c>
      <c r="AU51" s="1">
        <f t="shared" si="11"/>
        <v>1.6917504767196352</v>
      </c>
      <c r="AV51" s="1">
        <f t="shared" si="12"/>
        <v>1.2250369098704545</v>
      </c>
      <c r="AW51" s="1">
        <f t="shared" si="13"/>
        <v>0.75832334302127358</v>
      </c>
    </row>
    <row r="52" spans="1:49" x14ac:dyDescent="0.2">
      <c r="A52">
        <v>50</v>
      </c>
      <c r="B52" t="s">
        <v>12905</v>
      </c>
      <c r="C52" t="s">
        <v>12904</v>
      </c>
      <c r="F52" t="s">
        <v>12903</v>
      </c>
      <c r="G52" t="s">
        <v>15</v>
      </c>
      <c r="H52" t="s">
        <v>14</v>
      </c>
      <c r="I52" t="s">
        <v>12902</v>
      </c>
      <c r="J52" t="s">
        <v>12901</v>
      </c>
      <c r="K52" t="s">
        <v>12900</v>
      </c>
      <c r="L52" t="s">
        <v>12899</v>
      </c>
      <c r="M52" t="s">
        <v>54</v>
      </c>
      <c r="N52">
        <v>2</v>
      </c>
      <c r="O52" t="s">
        <v>12898</v>
      </c>
      <c r="P52" t="s">
        <v>12897</v>
      </c>
      <c r="Q52" t="s">
        <v>12896</v>
      </c>
      <c r="R52" s="7">
        <v>35217</v>
      </c>
      <c r="S52" s="8">
        <f t="shared" si="8"/>
        <v>1996</v>
      </c>
      <c r="T52" s="8">
        <v>1996</v>
      </c>
      <c r="U52" s="8">
        <f t="shared" si="9"/>
        <v>26</v>
      </c>
      <c r="V52" s="7">
        <v>35217</v>
      </c>
      <c r="W52" t="s">
        <v>12895</v>
      </c>
      <c r="X52" s="2" t="s">
        <v>33</v>
      </c>
      <c r="Y52" s="6" t="e">
        <f t="shared" si="2"/>
        <v>#VALUE!</v>
      </c>
      <c r="AA52">
        <v>3693554</v>
      </c>
      <c r="AB52">
        <v>29862</v>
      </c>
      <c r="AD52" t="s">
        <v>5</v>
      </c>
      <c r="AE52">
        <v>111</v>
      </c>
      <c r="AF52">
        <v>6</v>
      </c>
      <c r="AH52" t="s">
        <v>12894</v>
      </c>
      <c r="AI52" t="s">
        <v>12893</v>
      </c>
      <c r="AK52" t="s">
        <v>12892</v>
      </c>
      <c r="AL52">
        <v>13</v>
      </c>
      <c r="AM52" s="5">
        <f t="shared" si="10"/>
        <v>0.5</v>
      </c>
      <c r="AN52" s="4">
        <f t="shared" si="4"/>
        <v>7.572889057175312E-4</v>
      </c>
      <c r="AO52" s="3"/>
      <c r="AP52">
        <v>0</v>
      </c>
      <c r="AR52" t="s">
        <v>0</v>
      </c>
      <c r="AT52" s="2" t="s">
        <v>33</v>
      </c>
      <c r="AU52" s="1" t="e">
        <f t="shared" si="11"/>
        <v>#VALUE!</v>
      </c>
      <c r="AV52" s="1" t="e">
        <f t="shared" si="12"/>
        <v>#VALUE!</v>
      </c>
      <c r="AW52" s="1" t="e">
        <f t="shared" si="13"/>
        <v>#VALUE!</v>
      </c>
    </row>
    <row r="53" spans="1:49" x14ac:dyDescent="0.2">
      <c r="A53">
        <v>51</v>
      </c>
      <c r="B53" t="s">
        <v>12891</v>
      </c>
      <c r="C53" t="s">
        <v>12890</v>
      </c>
      <c r="D53" t="s">
        <v>12889</v>
      </c>
      <c r="F53" t="s">
        <v>12888</v>
      </c>
      <c r="G53" t="s">
        <v>15</v>
      </c>
      <c r="H53" t="s">
        <v>14</v>
      </c>
      <c r="I53" t="s">
        <v>12887</v>
      </c>
      <c r="J53" t="s">
        <v>12886</v>
      </c>
      <c r="K53" t="s">
        <v>12885</v>
      </c>
      <c r="L53" t="s">
        <v>12884</v>
      </c>
      <c r="M53" t="s">
        <v>12883</v>
      </c>
      <c r="N53">
        <v>3</v>
      </c>
      <c r="O53" t="s">
        <v>12882</v>
      </c>
      <c r="P53" t="s">
        <v>12881</v>
      </c>
      <c r="Q53" t="s">
        <v>12880</v>
      </c>
      <c r="R53" s="7">
        <v>35216</v>
      </c>
      <c r="S53" s="8">
        <f t="shared" si="8"/>
        <v>1996</v>
      </c>
      <c r="T53" s="8">
        <v>1996</v>
      </c>
      <c r="U53" s="8">
        <f t="shared" si="9"/>
        <v>26</v>
      </c>
      <c r="V53" s="7">
        <v>35216</v>
      </c>
      <c r="W53" t="s">
        <v>10491</v>
      </c>
      <c r="X53" s="2">
        <v>0.71399999999999997</v>
      </c>
      <c r="Y53" s="6">
        <f t="shared" si="2"/>
        <v>1.9059822215103706E-2</v>
      </c>
      <c r="AA53">
        <v>10106030</v>
      </c>
      <c r="AB53">
        <v>26966</v>
      </c>
      <c r="AD53" t="s">
        <v>5</v>
      </c>
      <c r="AE53">
        <v>96</v>
      </c>
      <c r="AF53" s="9">
        <v>44256</v>
      </c>
      <c r="AH53" t="s">
        <v>12879</v>
      </c>
      <c r="AI53" t="s">
        <v>12878</v>
      </c>
      <c r="AJ53" t="s">
        <v>12877</v>
      </c>
      <c r="AK53" t="s">
        <v>12876</v>
      </c>
      <c r="AL53">
        <v>51</v>
      </c>
      <c r="AM53" s="5">
        <f t="shared" si="10"/>
        <v>1.9615384615384615</v>
      </c>
      <c r="AN53" s="4">
        <f t="shared" si="4"/>
        <v>2.9709026301226226E-3</v>
      </c>
      <c r="AO53" s="3"/>
      <c r="AP53">
        <v>0</v>
      </c>
      <c r="AQ53" t="s">
        <v>12875</v>
      </c>
      <c r="AR53" t="s">
        <v>12874</v>
      </c>
      <c r="AS53" t="s">
        <v>12873</v>
      </c>
      <c r="AT53" s="2" t="s">
        <v>33</v>
      </c>
      <c r="AU53" s="1">
        <f t="shared" si="11"/>
        <v>1.4233146339609382</v>
      </c>
      <c r="AV53" s="1">
        <f t="shared" si="12"/>
        <v>1.1015362422613164</v>
      </c>
      <c r="AW53" s="1">
        <f t="shared" si="13"/>
        <v>0.77975785056169467</v>
      </c>
    </row>
    <row r="54" spans="1:49" x14ac:dyDescent="0.2">
      <c r="A54">
        <v>52</v>
      </c>
      <c r="B54" t="s">
        <v>12872</v>
      </c>
      <c r="C54" t="s">
        <v>12871</v>
      </c>
      <c r="D54" t="s">
        <v>12870</v>
      </c>
      <c r="F54" t="s">
        <v>12869</v>
      </c>
      <c r="G54" t="s">
        <v>15</v>
      </c>
      <c r="H54" t="s">
        <v>14</v>
      </c>
      <c r="I54" t="s">
        <v>12868</v>
      </c>
      <c r="J54">
        <v>60019984</v>
      </c>
      <c r="K54" t="s">
        <v>12867</v>
      </c>
      <c r="L54" t="s">
        <v>720</v>
      </c>
      <c r="M54" t="s">
        <v>719</v>
      </c>
      <c r="N54">
        <v>3</v>
      </c>
      <c r="O54" t="s">
        <v>12866</v>
      </c>
      <c r="P54" t="s">
        <v>12865</v>
      </c>
      <c r="Q54" t="s">
        <v>12864</v>
      </c>
      <c r="R54" s="7">
        <v>35215</v>
      </c>
      <c r="S54" s="8">
        <f t="shared" si="8"/>
        <v>1996</v>
      </c>
      <c r="T54" s="8">
        <v>1996</v>
      </c>
      <c r="U54" s="8">
        <f t="shared" si="9"/>
        <v>26</v>
      </c>
      <c r="V54" s="7">
        <v>35215</v>
      </c>
      <c r="W54" t="s">
        <v>10870</v>
      </c>
      <c r="X54" s="2">
        <v>1.3149999999999999</v>
      </c>
      <c r="Y54" s="6">
        <f t="shared" si="2"/>
        <v>3.5103173967592965E-2</v>
      </c>
      <c r="AA54" t="s">
        <v>10869</v>
      </c>
      <c r="AB54">
        <v>13030</v>
      </c>
      <c r="AD54" t="s">
        <v>5</v>
      </c>
      <c r="AE54">
        <v>193</v>
      </c>
      <c r="AF54">
        <v>1</v>
      </c>
      <c r="AH54" t="s">
        <v>12863</v>
      </c>
      <c r="AI54" t="s">
        <v>12862</v>
      </c>
      <c r="AK54" t="s">
        <v>12861</v>
      </c>
      <c r="AL54">
        <v>16</v>
      </c>
      <c r="AM54" s="5">
        <f t="shared" si="10"/>
        <v>0.61538461538461542</v>
      </c>
      <c r="AN54" s="4">
        <f t="shared" si="4"/>
        <v>9.320478839600385E-4</v>
      </c>
      <c r="AO54" s="3"/>
      <c r="AP54">
        <v>0</v>
      </c>
      <c r="AR54" t="s">
        <v>0</v>
      </c>
      <c r="AT54" s="2">
        <v>3.6549999999999998</v>
      </c>
      <c r="AU54" s="1">
        <f t="shared" si="11"/>
        <v>2.485183614250309</v>
      </c>
      <c r="AV54" s="1">
        <f t="shared" si="12"/>
        <v>1.8017610925776499</v>
      </c>
      <c r="AW54" s="1">
        <f t="shared" si="13"/>
        <v>1.1183385709049916</v>
      </c>
    </row>
    <row r="55" spans="1:49" x14ac:dyDescent="0.2">
      <c r="A55">
        <v>53</v>
      </c>
      <c r="B55" t="s">
        <v>12860</v>
      </c>
      <c r="C55" t="s">
        <v>12859</v>
      </c>
      <c r="D55">
        <v>14579396004565</v>
      </c>
      <c r="E55">
        <v>8654573</v>
      </c>
      <c r="F55" t="s">
        <v>12858</v>
      </c>
      <c r="G55" t="s">
        <v>15</v>
      </c>
      <c r="H55" t="s">
        <v>14</v>
      </c>
      <c r="I55" t="s">
        <v>8442</v>
      </c>
      <c r="J55" t="s">
        <v>8441</v>
      </c>
      <c r="K55" t="s">
        <v>8440</v>
      </c>
      <c r="L55" t="s">
        <v>7340</v>
      </c>
      <c r="M55" t="s">
        <v>7339</v>
      </c>
      <c r="N55">
        <v>3</v>
      </c>
      <c r="O55" t="s">
        <v>8439</v>
      </c>
      <c r="P55" t="s">
        <v>8438</v>
      </c>
      <c r="Q55" t="s">
        <v>8437</v>
      </c>
      <c r="R55" s="7">
        <v>35212</v>
      </c>
      <c r="S55" s="8">
        <f t="shared" si="8"/>
        <v>1996</v>
      </c>
      <c r="T55" s="8">
        <v>1996</v>
      </c>
      <c r="U55" s="8">
        <f t="shared" si="9"/>
        <v>26</v>
      </c>
      <c r="V55" s="7">
        <v>35212</v>
      </c>
      <c r="W55" t="s">
        <v>11806</v>
      </c>
      <c r="X55" s="2">
        <v>1.593</v>
      </c>
      <c r="Y55" s="6">
        <f t="shared" si="2"/>
        <v>4.2524225194201973E-2</v>
      </c>
      <c r="AA55">
        <v>145793</v>
      </c>
      <c r="AB55">
        <v>17481</v>
      </c>
      <c r="AD55" t="s">
        <v>5</v>
      </c>
      <c r="AE55">
        <v>387</v>
      </c>
      <c r="AF55">
        <v>1</v>
      </c>
      <c r="AH55" t="s">
        <v>12857</v>
      </c>
      <c r="AI55" t="s">
        <v>12856</v>
      </c>
      <c r="AJ55" t="s">
        <v>12855</v>
      </c>
      <c r="AK55" t="s">
        <v>12854</v>
      </c>
      <c r="AL55">
        <v>34</v>
      </c>
      <c r="AM55" s="5">
        <f t="shared" si="10"/>
        <v>1.3076923076923077</v>
      </c>
      <c r="AN55" s="4">
        <f t="shared" si="4"/>
        <v>1.9806017534150819E-3</v>
      </c>
      <c r="AO55" s="3"/>
      <c r="AP55">
        <v>0</v>
      </c>
      <c r="AR55" t="s">
        <v>0</v>
      </c>
      <c r="AT55" s="2">
        <v>4.1239999999999997</v>
      </c>
      <c r="AU55" s="1">
        <f t="shared" si="11"/>
        <v>3.0361138161965906</v>
      </c>
      <c r="AV55" s="1">
        <f t="shared" si="12"/>
        <v>2.2252413473808526</v>
      </c>
      <c r="AW55" s="1">
        <f t="shared" si="13"/>
        <v>1.4143688785651147</v>
      </c>
    </row>
    <row r="56" spans="1:49" x14ac:dyDescent="0.2">
      <c r="A56">
        <v>54</v>
      </c>
      <c r="B56" t="s">
        <v>12853</v>
      </c>
      <c r="C56" t="s">
        <v>12852</v>
      </c>
      <c r="F56" t="s">
        <v>12851</v>
      </c>
      <c r="G56" t="s">
        <v>15</v>
      </c>
      <c r="H56" t="s">
        <v>14</v>
      </c>
      <c r="I56" t="s">
        <v>12850</v>
      </c>
      <c r="J56">
        <v>60012070</v>
      </c>
      <c r="K56" t="s">
        <v>12849</v>
      </c>
      <c r="L56" t="s">
        <v>12848</v>
      </c>
      <c r="M56" t="s">
        <v>114</v>
      </c>
      <c r="N56">
        <v>2</v>
      </c>
      <c r="O56" t="s">
        <v>12847</v>
      </c>
      <c r="P56" t="s">
        <v>12846</v>
      </c>
      <c r="Q56" t="s">
        <v>12845</v>
      </c>
      <c r="R56" s="7">
        <v>35208</v>
      </c>
      <c r="S56" s="8">
        <f t="shared" si="8"/>
        <v>1996</v>
      </c>
      <c r="T56" s="8">
        <v>1996</v>
      </c>
      <c r="U56" s="8">
        <f t="shared" si="9"/>
        <v>26</v>
      </c>
      <c r="V56" s="7">
        <v>35208</v>
      </c>
      <c r="W56" t="s">
        <v>5567</v>
      </c>
      <c r="X56" s="2">
        <v>0.375</v>
      </c>
      <c r="Y56" s="6">
        <f t="shared" si="2"/>
        <v>1.0010410827260351E-2</v>
      </c>
      <c r="AA56">
        <v>135194</v>
      </c>
      <c r="AB56">
        <v>24918</v>
      </c>
      <c r="AD56" t="s">
        <v>5</v>
      </c>
      <c r="AE56">
        <v>32</v>
      </c>
      <c r="AF56">
        <v>11</v>
      </c>
      <c r="AH56" t="s">
        <v>12844</v>
      </c>
      <c r="AI56" t="s">
        <v>12843</v>
      </c>
      <c r="AJ56" t="s">
        <v>12842</v>
      </c>
      <c r="AK56" t="s">
        <v>12841</v>
      </c>
      <c r="AL56">
        <v>0</v>
      </c>
      <c r="AM56" s="5">
        <f t="shared" si="10"/>
        <v>0</v>
      </c>
      <c r="AN56" s="4">
        <f t="shared" si="4"/>
        <v>0</v>
      </c>
      <c r="AO56" s="3"/>
      <c r="AP56">
        <v>0</v>
      </c>
      <c r="AR56" t="s">
        <v>0</v>
      </c>
      <c r="AT56" s="2">
        <v>1.3140000000000001</v>
      </c>
      <c r="AU56" s="1">
        <f t="shared" si="11"/>
        <v>0.70072875790822453</v>
      </c>
      <c r="AV56" s="1">
        <f t="shared" si="12"/>
        <v>0.5005205413630176</v>
      </c>
      <c r="AW56" s="1">
        <f t="shared" si="13"/>
        <v>0.30031232481781051</v>
      </c>
    </row>
    <row r="57" spans="1:49" x14ac:dyDescent="0.2">
      <c r="A57">
        <v>55</v>
      </c>
      <c r="B57" t="s">
        <v>12840</v>
      </c>
      <c r="C57" t="s">
        <v>12839</v>
      </c>
      <c r="F57" t="s">
        <v>12838</v>
      </c>
      <c r="G57" t="s">
        <v>15</v>
      </c>
      <c r="H57" t="s">
        <v>14</v>
      </c>
      <c r="I57" t="s">
        <v>12837</v>
      </c>
      <c r="J57" t="s">
        <v>12836</v>
      </c>
      <c r="K57" t="s">
        <v>12835</v>
      </c>
      <c r="L57" t="s">
        <v>12834</v>
      </c>
      <c r="M57" t="s">
        <v>1106</v>
      </c>
      <c r="N57">
        <v>1</v>
      </c>
      <c r="O57" t="s">
        <v>12833</v>
      </c>
      <c r="P57">
        <v>57208023373</v>
      </c>
      <c r="Q57" t="s">
        <v>12832</v>
      </c>
      <c r="R57" s="7">
        <v>35208</v>
      </c>
      <c r="S57" s="8">
        <f t="shared" si="8"/>
        <v>1996</v>
      </c>
      <c r="T57" s="8">
        <v>1996</v>
      </c>
      <c r="U57" s="8">
        <f t="shared" si="9"/>
        <v>26</v>
      </c>
      <c r="V57" s="7">
        <v>35208</v>
      </c>
      <c r="W57" t="s">
        <v>5567</v>
      </c>
      <c r="X57" s="2">
        <v>0.375</v>
      </c>
      <c r="Y57" s="6">
        <f t="shared" si="2"/>
        <v>1.0010410827260351E-2</v>
      </c>
      <c r="AA57">
        <v>135194</v>
      </c>
      <c r="AB57">
        <v>24918</v>
      </c>
      <c r="AD57" t="s">
        <v>5</v>
      </c>
      <c r="AE57">
        <v>32</v>
      </c>
      <c r="AF57">
        <v>11</v>
      </c>
      <c r="AH57" t="s">
        <v>12831</v>
      </c>
      <c r="AI57" t="s">
        <v>12830</v>
      </c>
      <c r="AJ57" t="s">
        <v>8774</v>
      </c>
      <c r="AK57" t="s">
        <v>12829</v>
      </c>
      <c r="AL57">
        <v>13</v>
      </c>
      <c r="AM57" s="5">
        <f t="shared" si="10"/>
        <v>0.5</v>
      </c>
      <c r="AN57" s="4">
        <f t="shared" si="4"/>
        <v>7.572889057175312E-4</v>
      </c>
      <c r="AO57" s="3"/>
      <c r="AP57">
        <v>0</v>
      </c>
      <c r="AR57" t="s">
        <v>0</v>
      </c>
      <c r="AT57" s="2">
        <v>1.3140000000000001</v>
      </c>
      <c r="AU57" s="1">
        <f t="shared" si="11"/>
        <v>0.72344742507975057</v>
      </c>
      <c r="AV57" s="1">
        <f t="shared" si="12"/>
        <v>0.53838498664889411</v>
      </c>
      <c r="AW57" s="1">
        <f t="shared" si="13"/>
        <v>0.35332254821803771</v>
      </c>
    </row>
    <row r="58" spans="1:49" x14ac:dyDescent="0.2">
      <c r="A58">
        <v>56</v>
      </c>
      <c r="B58" t="s">
        <v>12828</v>
      </c>
      <c r="C58" t="s">
        <v>12827</v>
      </c>
      <c r="F58" t="s">
        <v>12826</v>
      </c>
      <c r="G58" t="s">
        <v>15</v>
      </c>
      <c r="H58" t="s">
        <v>14</v>
      </c>
      <c r="I58" t="s">
        <v>4918</v>
      </c>
      <c r="J58" t="s">
        <v>4917</v>
      </c>
      <c r="K58" t="s">
        <v>4916</v>
      </c>
      <c r="L58" t="s">
        <v>4915</v>
      </c>
      <c r="M58" t="s">
        <v>590</v>
      </c>
      <c r="N58">
        <v>3</v>
      </c>
      <c r="O58" t="s">
        <v>12825</v>
      </c>
      <c r="P58" t="s">
        <v>4913</v>
      </c>
      <c r="Q58" t="s">
        <v>4912</v>
      </c>
      <c r="R58" s="7">
        <v>35208</v>
      </c>
      <c r="S58" s="8">
        <f t="shared" si="8"/>
        <v>1996</v>
      </c>
      <c r="T58" s="8">
        <v>1996</v>
      </c>
      <c r="U58" s="8">
        <f t="shared" si="9"/>
        <v>26</v>
      </c>
      <c r="V58" s="7">
        <v>35208</v>
      </c>
      <c r="W58" t="s">
        <v>5567</v>
      </c>
      <c r="X58" s="2">
        <v>0.375</v>
      </c>
      <c r="Y58" s="6">
        <f t="shared" si="2"/>
        <v>1.0010410827260351E-2</v>
      </c>
      <c r="AA58">
        <v>135194</v>
      </c>
      <c r="AB58">
        <v>24918</v>
      </c>
      <c r="AD58" t="s">
        <v>5</v>
      </c>
      <c r="AE58">
        <v>32</v>
      </c>
      <c r="AF58">
        <v>11</v>
      </c>
      <c r="AH58" t="s">
        <v>12824</v>
      </c>
      <c r="AI58" t="s">
        <v>12823</v>
      </c>
      <c r="AJ58" t="s">
        <v>12822</v>
      </c>
      <c r="AK58" t="s">
        <v>12821</v>
      </c>
      <c r="AL58">
        <v>10</v>
      </c>
      <c r="AM58" s="5">
        <f t="shared" si="10"/>
        <v>0.38461538461538464</v>
      </c>
      <c r="AN58" s="4">
        <f t="shared" si="4"/>
        <v>5.8252992747502411E-4</v>
      </c>
      <c r="AO58" s="3"/>
      <c r="AP58">
        <v>0</v>
      </c>
      <c r="AR58" t="s">
        <v>0</v>
      </c>
      <c r="AT58" s="2">
        <v>1.3140000000000001</v>
      </c>
      <c r="AU58" s="1">
        <f t="shared" si="11"/>
        <v>0.71820465573247527</v>
      </c>
      <c r="AV58" s="1">
        <f t="shared" si="12"/>
        <v>0.5296470377367688</v>
      </c>
      <c r="AW58" s="1">
        <f t="shared" si="13"/>
        <v>0.34108941974106222</v>
      </c>
    </row>
    <row r="59" spans="1:49" x14ac:dyDescent="0.2">
      <c r="A59">
        <v>57</v>
      </c>
      <c r="B59" t="s">
        <v>12820</v>
      </c>
      <c r="C59" t="s">
        <v>12819</v>
      </c>
      <c r="D59">
        <v>5272896000059</v>
      </c>
      <c r="F59" t="s">
        <v>12818</v>
      </c>
      <c r="G59" t="s">
        <v>15</v>
      </c>
      <c r="H59" t="s">
        <v>14</v>
      </c>
      <c r="I59" t="s">
        <v>12817</v>
      </c>
      <c r="J59" t="s">
        <v>12816</v>
      </c>
      <c r="K59" t="s">
        <v>12815</v>
      </c>
      <c r="L59" t="s">
        <v>12814</v>
      </c>
      <c r="M59" t="s">
        <v>97</v>
      </c>
      <c r="N59">
        <v>3</v>
      </c>
      <c r="O59" t="s">
        <v>12813</v>
      </c>
      <c r="P59" t="s">
        <v>12812</v>
      </c>
      <c r="Q59" t="s">
        <v>12811</v>
      </c>
      <c r="R59" s="7">
        <v>35205</v>
      </c>
      <c r="S59" s="8">
        <f t="shared" si="8"/>
        <v>1996</v>
      </c>
      <c r="T59" s="8">
        <v>1996</v>
      </c>
      <c r="U59" s="8">
        <f t="shared" si="9"/>
        <v>26</v>
      </c>
      <c r="V59" s="7">
        <v>35205</v>
      </c>
      <c r="W59" t="s">
        <v>2432</v>
      </c>
      <c r="X59" s="2">
        <v>1.59</v>
      </c>
      <c r="Y59" s="6">
        <f t="shared" si="2"/>
        <v>4.2444141907583888E-2</v>
      </c>
      <c r="AA59">
        <v>52728</v>
      </c>
      <c r="AB59">
        <v>16791</v>
      </c>
      <c r="AD59" t="s">
        <v>5</v>
      </c>
      <c r="AE59">
        <v>1274</v>
      </c>
      <c r="AF59" s="9">
        <v>44228</v>
      </c>
      <c r="AH59" t="s">
        <v>12810</v>
      </c>
      <c r="AI59" t="s">
        <v>12809</v>
      </c>
      <c r="AJ59" t="s">
        <v>12808</v>
      </c>
      <c r="AK59" t="s">
        <v>12807</v>
      </c>
      <c r="AL59">
        <v>12</v>
      </c>
      <c r="AM59" s="5">
        <f t="shared" si="10"/>
        <v>0.46153846153846156</v>
      </c>
      <c r="AN59" s="4">
        <f t="shared" si="4"/>
        <v>6.9903591297002887E-4</v>
      </c>
      <c r="AO59" s="3"/>
      <c r="AP59">
        <v>1</v>
      </c>
      <c r="AR59" t="s">
        <v>0</v>
      </c>
      <c r="AT59" s="2" t="s">
        <v>33</v>
      </c>
      <c r="AU59" s="1">
        <f t="shared" si="11"/>
        <v>2.992061010919973</v>
      </c>
      <c r="AV59" s="1">
        <f t="shared" si="12"/>
        <v>2.1571588910276955</v>
      </c>
      <c r="AW59" s="1">
        <f t="shared" si="13"/>
        <v>1.3222567711354185</v>
      </c>
    </row>
    <row r="60" spans="1:49" x14ac:dyDescent="0.2">
      <c r="A60">
        <v>58</v>
      </c>
      <c r="B60" t="s">
        <v>12806</v>
      </c>
      <c r="C60" t="s">
        <v>12805</v>
      </c>
      <c r="D60">
        <v>5272896000060</v>
      </c>
      <c r="F60" t="s">
        <v>12804</v>
      </c>
      <c r="G60" t="s">
        <v>15</v>
      </c>
      <c r="H60" t="s">
        <v>14</v>
      </c>
      <c r="I60" t="s">
        <v>12803</v>
      </c>
      <c r="J60">
        <v>60003878</v>
      </c>
      <c r="K60" t="s">
        <v>9666</v>
      </c>
      <c r="L60" t="s">
        <v>8400</v>
      </c>
      <c r="M60" t="s">
        <v>719</v>
      </c>
      <c r="N60">
        <v>2</v>
      </c>
      <c r="O60" t="s">
        <v>12802</v>
      </c>
      <c r="P60" t="s">
        <v>12801</v>
      </c>
      <c r="Q60" t="s">
        <v>12800</v>
      </c>
      <c r="R60" s="7">
        <v>35205</v>
      </c>
      <c r="S60" s="8">
        <f t="shared" si="8"/>
        <v>1996</v>
      </c>
      <c r="T60" s="8">
        <v>1996</v>
      </c>
      <c r="U60" s="8">
        <f t="shared" si="9"/>
        <v>26</v>
      </c>
      <c r="V60" s="7">
        <v>35205</v>
      </c>
      <c r="W60" t="s">
        <v>2432</v>
      </c>
      <c r="X60" s="2">
        <v>1.59</v>
      </c>
      <c r="Y60" s="6">
        <f t="shared" si="2"/>
        <v>4.2444141907583888E-2</v>
      </c>
      <c r="AA60">
        <v>52728</v>
      </c>
      <c r="AB60">
        <v>16791</v>
      </c>
      <c r="AD60" t="s">
        <v>5</v>
      </c>
      <c r="AE60">
        <v>1274</v>
      </c>
      <c r="AF60" s="9">
        <v>44228</v>
      </c>
      <c r="AH60" t="s">
        <v>12799</v>
      </c>
      <c r="AI60" t="s">
        <v>12798</v>
      </c>
      <c r="AJ60" t="s">
        <v>12797</v>
      </c>
      <c r="AK60" t="s">
        <v>12796</v>
      </c>
      <c r="AL60">
        <v>10</v>
      </c>
      <c r="AM60" s="5">
        <f t="shared" si="10"/>
        <v>0.38461538461538464</v>
      </c>
      <c r="AN60" s="4">
        <f t="shared" si="4"/>
        <v>5.8252992747502411E-4</v>
      </c>
      <c r="AO60" s="3"/>
      <c r="AP60">
        <v>1</v>
      </c>
      <c r="AQ60" t="s">
        <v>12795</v>
      </c>
      <c r="AR60" t="s">
        <v>0</v>
      </c>
      <c r="AS60" t="s">
        <v>12794</v>
      </c>
      <c r="AT60" s="2" t="s">
        <v>33</v>
      </c>
      <c r="AU60" s="1">
        <f t="shared" si="11"/>
        <v>2.9885658313551229</v>
      </c>
      <c r="AV60" s="1">
        <f t="shared" si="12"/>
        <v>2.1513335917529455</v>
      </c>
      <c r="AW60" s="1">
        <f t="shared" si="13"/>
        <v>1.3141013521507683</v>
      </c>
    </row>
    <row r="61" spans="1:49" x14ac:dyDescent="0.2">
      <c r="A61">
        <v>59</v>
      </c>
      <c r="B61" t="s">
        <v>12793</v>
      </c>
      <c r="C61" t="s">
        <v>12792</v>
      </c>
      <c r="F61" t="s">
        <v>12791</v>
      </c>
      <c r="G61" t="s">
        <v>15</v>
      </c>
      <c r="H61" t="s">
        <v>14</v>
      </c>
      <c r="I61" t="s">
        <v>12790</v>
      </c>
      <c r="J61">
        <v>60027550</v>
      </c>
      <c r="K61" t="s">
        <v>1497</v>
      </c>
      <c r="L61" t="s">
        <v>1496</v>
      </c>
      <c r="M61" t="s">
        <v>10</v>
      </c>
      <c r="N61">
        <v>3</v>
      </c>
      <c r="O61" t="s">
        <v>12789</v>
      </c>
      <c r="P61" t="s">
        <v>12788</v>
      </c>
      <c r="Q61" t="s">
        <v>12787</v>
      </c>
      <c r="R61" s="7">
        <v>35200</v>
      </c>
      <c r="S61" s="8">
        <f t="shared" si="8"/>
        <v>1996</v>
      </c>
      <c r="T61" s="8">
        <v>1996</v>
      </c>
      <c r="U61" s="8">
        <f t="shared" si="9"/>
        <v>26</v>
      </c>
      <c r="V61" s="7">
        <v>35200</v>
      </c>
      <c r="W61" t="s">
        <v>11472</v>
      </c>
      <c r="X61" s="2">
        <v>1.524</v>
      </c>
      <c r="Y61" s="6">
        <f t="shared" si="2"/>
        <v>4.0682309601986065E-2</v>
      </c>
      <c r="AA61">
        <v>1469592</v>
      </c>
      <c r="AB61">
        <v>12863</v>
      </c>
      <c r="AD61" t="s">
        <v>5</v>
      </c>
      <c r="AE61">
        <v>21</v>
      </c>
      <c r="AF61">
        <v>10</v>
      </c>
      <c r="AH61" t="s">
        <v>12786</v>
      </c>
      <c r="AI61" t="s">
        <v>12785</v>
      </c>
      <c r="AK61" t="s">
        <v>12784</v>
      </c>
      <c r="AL61">
        <v>59</v>
      </c>
      <c r="AM61" s="5">
        <f t="shared" si="10"/>
        <v>2.2692307692307692</v>
      </c>
      <c r="AN61" s="4">
        <f t="shared" si="4"/>
        <v>3.4369265721026416E-3</v>
      </c>
      <c r="AO61" s="3"/>
      <c r="AP61">
        <v>0</v>
      </c>
      <c r="AR61" t="s">
        <v>0</v>
      </c>
      <c r="AT61" s="2">
        <v>3.7759999999999998</v>
      </c>
      <c r="AU61" s="1">
        <f t="shared" si="11"/>
        <v>2.9508694693021034</v>
      </c>
      <c r="AV61" s="1">
        <f t="shared" si="12"/>
        <v>2.2059618087044353</v>
      </c>
      <c r="AW61" s="1">
        <f t="shared" si="13"/>
        <v>1.4610541481067669</v>
      </c>
    </row>
    <row r="62" spans="1:49" x14ac:dyDescent="0.2">
      <c r="A62">
        <v>60</v>
      </c>
      <c r="B62" t="s">
        <v>12783</v>
      </c>
      <c r="C62" t="s">
        <v>12782</v>
      </c>
      <c r="F62" t="s">
        <v>12781</v>
      </c>
      <c r="G62" t="s">
        <v>15</v>
      </c>
      <c r="H62" t="s">
        <v>14</v>
      </c>
      <c r="I62" t="s">
        <v>12780</v>
      </c>
      <c r="J62">
        <v>60001247</v>
      </c>
      <c r="K62" t="s">
        <v>9893</v>
      </c>
      <c r="M62" t="s">
        <v>10</v>
      </c>
      <c r="N62">
        <v>1</v>
      </c>
      <c r="O62" t="s">
        <v>12779</v>
      </c>
      <c r="P62">
        <v>7003451771</v>
      </c>
      <c r="Q62">
        <v>60001247</v>
      </c>
      <c r="R62" s="7">
        <v>35200</v>
      </c>
      <c r="S62" s="8">
        <f t="shared" si="8"/>
        <v>1996</v>
      </c>
      <c r="T62" s="8">
        <v>1996</v>
      </c>
      <c r="U62" s="8">
        <f t="shared" si="9"/>
        <v>26</v>
      </c>
      <c r="V62" s="7">
        <v>35200</v>
      </c>
      <c r="W62" t="s">
        <v>10409</v>
      </c>
      <c r="X62" s="2">
        <v>0.69899999999999995</v>
      </c>
      <c r="Y62" s="6">
        <f t="shared" si="2"/>
        <v>1.8659405782013295E-2</v>
      </c>
      <c r="AA62">
        <v>218979</v>
      </c>
      <c r="AB62">
        <v>28132</v>
      </c>
      <c r="AD62" t="s">
        <v>5</v>
      </c>
      <c r="AE62">
        <v>79</v>
      </c>
      <c r="AF62">
        <v>10</v>
      </c>
      <c r="AH62" t="s">
        <v>12778</v>
      </c>
      <c r="AI62" t="s">
        <v>12777</v>
      </c>
      <c r="AK62" t="s">
        <v>12776</v>
      </c>
      <c r="AL62">
        <v>25</v>
      </c>
      <c r="AM62" s="5">
        <f t="shared" si="10"/>
        <v>0.96153846153846156</v>
      </c>
      <c r="AN62" s="4">
        <f t="shared" si="4"/>
        <v>1.4563248186875602E-3</v>
      </c>
      <c r="AO62" s="3"/>
      <c r="AP62">
        <v>0</v>
      </c>
      <c r="AQ62" t="s">
        <v>185</v>
      </c>
      <c r="AR62">
        <v>844620</v>
      </c>
      <c r="AS62" t="s">
        <v>184</v>
      </c>
      <c r="AT62" s="2">
        <v>2.5459999999999998</v>
      </c>
      <c r="AU62" s="1">
        <f t="shared" si="11"/>
        <v>1.3498481493015573</v>
      </c>
      <c r="AV62" s="1">
        <f t="shared" si="12"/>
        <v>1.0057865300350428</v>
      </c>
      <c r="AW62" s="1">
        <f t="shared" si="13"/>
        <v>0.66172491076852802</v>
      </c>
    </row>
    <row r="63" spans="1:49" x14ac:dyDescent="0.2">
      <c r="A63">
        <v>61</v>
      </c>
      <c r="B63" t="s">
        <v>12775</v>
      </c>
      <c r="C63" t="s">
        <v>12774</v>
      </c>
      <c r="D63">
        <v>375960196001739</v>
      </c>
      <c r="F63" t="s">
        <v>12773</v>
      </c>
      <c r="G63" t="s">
        <v>15</v>
      </c>
      <c r="H63" t="s">
        <v>14</v>
      </c>
      <c r="I63" t="s">
        <v>12772</v>
      </c>
      <c r="J63">
        <v>60007457</v>
      </c>
      <c r="K63" t="s">
        <v>2409</v>
      </c>
      <c r="L63" t="s">
        <v>1286</v>
      </c>
      <c r="M63" t="s">
        <v>1285</v>
      </c>
      <c r="N63">
        <v>2</v>
      </c>
      <c r="O63" t="s">
        <v>12771</v>
      </c>
      <c r="P63" t="s">
        <v>12770</v>
      </c>
      <c r="Q63" t="s">
        <v>2406</v>
      </c>
      <c r="R63" s="7">
        <v>35198</v>
      </c>
      <c r="S63" s="8">
        <f t="shared" si="8"/>
        <v>1996</v>
      </c>
      <c r="T63" s="8">
        <v>1996</v>
      </c>
      <c r="U63" s="8">
        <f t="shared" si="9"/>
        <v>26</v>
      </c>
      <c r="V63" s="7">
        <v>35198</v>
      </c>
      <c r="W63" t="s">
        <v>10926</v>
      </c>
      <c r="X63" s="2">
        <v>0.499</v>
      </c>
      <c r="Y63" s="6">
        <f t="shared" si="2"/>
        <v>1.332052000747444E-2</v>
      </c>
      <c r="AA63">
        <v>3759601</v>
      </c>
      <c r="AB63">
        <v>29464</v>
      </c>
      <c r="AD63" t="s">
        <v>5</v>
      </c>
      <c r="AE63">
        <v>214</v>
      </c>
      <c r="AF63" s="9">
        <v>44289</v>
      </c>
      <c r="AH63" t="s">
        <v>12769</v>
      </c>
      <c r="AI63" t="s">
        <v>12768</v>
      </c>
      <c r="AK63" t="s">
        <v>10557</v>
      </c>
      <c r="AL63">
        <v>3</v>
      </c>
      <c r="AM63" s="5">
        <f t="shared" si="10"/>
        <v>0.11538461538461539</v>
      </c>
      <c r="AN63" s="4">
        <f t="shared" si="4"/>
        <v>1.7475897824250722E-4</v>
      </c>
      <c r="AO63" s="3"/>
      <c r="AP63">
        <v>0</v>
      </c>
      <c r="AR63" t="s">
        <v>0</v>
      </c>
      <c r="AT63" s="2" t="s">
        <v>33</v>
      </c>
      <c r="AU63" s="1">
        <f t="shared" si="11"/>
        <v>0.93767916987048605</v>
      </c>
      <c r="AV63" s="1">
        <f t="shared" si="12"/>
        <v>0.67476394928584738</v>
      </c>
      <c r="AW63" s="1">
        <f t="shared" si="13"/>
        <v>0.41184872870120875</v>
      </c>
    </row>
    <row r="64" spans="1:49" x14ac:dyDescent="0.2">
      <c r="A64">
        <v>62</v>
      </c>
      <c r="B64" t="s">
        <v>12767</v>
      </c>
      <c r="C64" t="s">
        <v>12766</v>
      </c>
      <c r="F64" t="s">
        <v>12765</v>
      </c>
      <c r="G64" t="s">
        <v>15</v>
      </c>
      <c r="H64" t="s">
        <v>14</v>
      </c>
      <c r="I64" t="s">
        <v>12764</v>
      </c>
      <c r="J64" t="s">
        <v>12763</v>
      </c>
      <c r="K64" t="s">
        <v>12762</v>
      </c>
      <c r="L64" t="s">
        <v>12761</v>
      </c>
      <c r="M64" t="s">
        <v>12760</v>
      </c>
      <c r="N64">
        <v>4</v>
      </c>
      <c r="O64" t="s">
        <v>12759</v>
      </c>
      <c r="P64" t="s">
        <v>12758</v>
      </c>
      <c r="Q64" t="s">
        <v>12757</v>
      </c>
      <c r="R64" s="7">
        <v>35195</v>
      </c>
      <c r="S64" s="8">
        <f t="shared" si="8"/>
        <v>1996</v>
      </c>
      <c r="T64" s="8">
        <v>1996</v>
      </c>
      <c r="U64" s="8">
        <f t="shared" si="9"/>
        <v>26</v>
      </c>
      <c r="V64" s="7">
        <v>35195</v>
      </c>
      <c r="W64" t="s">
        <v>10396</v>
      </c>
      <c r="X64" s="2">
        <v>1.9830000000000001</v>
      </c>
      <c r="Y64" s="6">
        <f t="shared" si="2"/>
        <v>5.2935052454552739E-2</v>
      </c>
      <c r="AA64">
        <v>21699313</v>
      </c>
      <c r="AB64">
        <v>21100855886</v>
      </c>
      <c r="AC64">
        <v>21699356</v>
      </c>
      <c r="AD64" t="s">
        <v>5</v>
      </c>
      <c r="AE64">
        <v>101</v>
      </c>
      <c r="AF64">
        <v>5</v>
      </c>
      <c r="AH64" t="s">
        <v>12756</v>
      </c>
      <c r="AI64" t="s">
        <v>12755</v>
      </c>
      <c r="AK64" t="s">
        <v>12754</v>
      </c>
      <c r="AL64">
        <v>13</v>
      </c>
      <c r="AM64" s="5">
        <f t="shared" si="10"/>
        <v>0.5</v>
      </c>
      <c r="AN64" s="4">
        <f t="shared" si="4"/>
        <v>7.572889057175312E-4</v>
      </c>
      <c r="AO64" s="3"/>
      <c r="AP64">
        <v>0</v>
      </c>
      <c r="AR64" t="s">
        <v>0</v>
      </c>
      <c r="AT64" s="2" t="s">
        <v>33</v>
      </c>
      <c r="AU64" s="1">
        <f t="shared" si="11"/>
        <v>3.728172338990217</v>
      </c>
      <c r="AV64" s="1">
        <f t="shared" si="12"/>
        <v>2.6846170680135133</v>
      </c>
      <c r="AW64" s="1">
        <f t="shared" si="13"/>
        <v>1.6410617970368093</v>
      </c>
    </row>
    <row r="65" spans="1:49" x14ac:dyDescent="0.2">
      <c r="A65">
        <v>63</v>
      </c>
      <c r="B65" t="s">
        <v>12753</v>
      </c>
      <c r="C65" t="s">
        <v>12752</v>
      </c>
      <c r="F65" t="s">
        <v>12751</v>
      </c>
      <c r="G65" t="s">
        <v>15</v>
      </c>
      <c r="H65" t="s">
        <v>14</v>
      </c>
      <c r="I65" t="s">
        <v>12750</v>
      </c>
      <c r="J65">
        <v>60012059</v>
      </c>
      <c r="K65" t="s">
        <v>12749</v>
      </c>
      <c r="L65" t="s">
        <v>12748</v>
      </c>
      <c r="M65" t="s">
        <v>1285</v>
      </c>
      <c r="N65">
        <v>4</v>
      </c>
      <c r="O65" t="s">
        <v>12747</v>
      </c>
      <c r="P65" t="s">
        <v>12746</v>
      </c>
      <c r="Q65" t="s">
        <v>12745</v>
      </c>
      <c r="R65" s="7">
        <v>35186</v>
      </c>
      <c r="S65" s="8">
        <f t="shared" si="8"/>
        <v>1996</v>
      </c>
      <c r="T65" s="8">
        <v>1996</v>
      </c>
      <c r="U65" s="8">
        <f t="shared" si="9"/>
        <v>26</v>
      </c>
      <c r="V65" s="7">
        <v>35186</v>
      </c>
      <c r="W65" t="s">
        <v>10780</v>
      </c>
      <c r="X65" s="2">
        <v>0.318</v>
      </c>
      <c r="Y65" s="6">
        <f t="shared" si="2"/>
        <v>8.4888283815167786E-3</v>
      </c>
      <c r="AA65">
        <v>338443</v>
      </c>
      <c r="AB65">
        <v>27160</v>
      </c>
      <c r="AC65">
        <v>15739120</v>
      </c>
      <c r="AD65" t="s">
        <v>5</v>
      </c>
      <c r="AE65">
        <v>39</v>
      </c>
      <c r="AF65">
        <v>5</v>
      </c>
      <c r="AH65" t="s">
        <v>12744</v>
      </c>
      <c r="AI65" t="s">
        <v>12743</v>
      </c>
      <c r="AK65" t="s">
        <v>12742</v>
      </c>
      <c r="AL65">
        <v>1</v>
      </c>
      <c r="AM65" s="5">
        <f t="shared" si="10"/>
        <v>3.8461538461538464E-2</v>
      </c>
      <c r="AN65" s="4">
        <f t="shared" si="4"/>
        <v>5.8252992747502406E-5</v>
      </c>
      <c r="AO65" s="3"/>
      <c r="AP65">
        <v>0</v>
      </c>
      <c r="AR65" t="s">
        <v>12741</v>
      </c>
      <c r="AT65" s="2">
        <v>0.77</v>
      </c>
      <c r="AU65" s="1">
        <f t="shared" si="11"/>
        <v>0.5959655764885996</v>
      </c>
      <c r="AV65" s="1">
        <f t="shared" si="12"/>
        <v>0.42735406871321402</v>
      </c>
      <c r="AW65" s="1">
        <f t="shared" si="13"/>
        <v>0.25874256093782855</v>
      </c>
    </row>
    <row r="66" spans="1:49" x14ac:dyDescent="0.2">
      <c r="A66">
        <v>64</v>
      </c>
      <c r="B66" t="s">
        <v>12740</v>
      </c>
      <c r="F66" t="s">
        <v>12739</v>
      </c>
      <c r="G66" t="s">
        <v>15</v>
      </c>
      <c r="H66" t="s">
        <v>14</v>
      </c>
      <c r="I66" t="s">
        <v>12721</v>
      </c>
      <c r="J66">
        <v>60002959</v>
      </c>
      <c r="K66" t="s">
        <v>9029</v>
      </c>
      <c r="L66" t="s">
        <v>9028</v>
      </c>
      <c r="M66" t="s">
        <v>10</v>
      </c>
      <c r="N66">
        <v>3</v>
      </c>
      <c r="O66" t="s">
        <v>12720</v>
      </c>
      <c r="P66" t="s">
        <v>12719</v>
      </c>
      <c r="Q66" t="s">
        <v>12718</v>
      </c>
      <c r="R66" s="7">
        <v>35186</v>
      </c>
      <c r="S66" s="8">
        <f t="shared" si="8"/>
        <v>1996</v>
      </c>
      <c r="T66" s="8">
        <v>1996</v>
      </c>
      <c r="U66" s="8">
        <f t="shared" si="9"/>
        <v>26</v>
      </c>
      <c r="V66" s="7">
        <v>35186</v>
      </c>
      <c r="W66" t="s">
        <v>852</v>
      </c>
      <c r="X66" s="2">
        <v>0.13800000000000001</v>
      </c>
      <c r="Y66" s="6">
        <f t="shared" ref="Y66:Y129" si="14">(X66-$Z$3)/($Z$2-$Z$3)</f>
        <v>3.6838311844318095E-3</v>
      </c>
      <c r="AA66">
        <v>1926225</v>
      </c>
      <c r="AB66">
        <v>18580</v>
      </c>
      <c r="AD66" t="s">
        <v>5</v>
      </c>
      <c r="AE66">
        <v>39</v>
      </c>
      <c r="AF66">
        <v>5</v>
      </c>
      <c r="AH66" t="s">
        <v>12738</v>
      </c>
      <c r="AI66" t="s">
        <v>12717</v>
      </c>
      <c r="AK66" t="s">
        <v>12716</v>
      </c>
      <c r="AL66">
        <v>6</v>
      </c>
      <c r="AM66" s="5">
        <f t="shared" si="10"/>
        <v>0.23076923076923078</v>
      </c>
      <c r="AN66" s="4">
        <f t="shared" ref="AN66:AN129" si="15">(AM66-$AO$3)/($AO$2-$AO$3)</f>
        <v>3.4951795648501444E-4</v>
      </c>
      <c r="AO66" s="3"/>
      <c r="AP66">
        <v>0</v>
      </c>
      <c r="AR66" t="s">
        <v>0</v>
      </c>
      <c r="AT66" s="2">
        <v>0.30599999999999999</v>
      </c>
      <c r="AU66" s="1">
        <f t="shared" si="11"/>
        <v>0.26835372160477711</v>
      </c>
      <c r="AV66" s="1">
        <f t="shared" si="12"/>
        <v>0.20166745704584119</v>
      </c>
      <c r="AW66" s="1">
        <f t="shared" si="13"/>
        <v>0.13498119248690529</v>
      </c>
    </row>
    <row r="67" spans="1:49" x14ac:dyDescent="0.2">
      <c r="A67">
        <v>65</v>
      </c>
      <c r="B67" t="s">
        <v>12737</v>
      </c>
      <c r="F67" t="s">
        <v>12736</v>
      </c>
      <c r="G67" t="s">
        <v>15</v>
      </c>
      <c r="H67" t="s">
        <v>14</v>
      </c>
      <c r="I67" t="s">
        <v>12535</v>
      </c>
      <c r="J67" t="s">
        <v>12735</v>
      </c>
      <c r="K67" t="s">
        <v>12734</v>
      </c>
      <c r="L67" t="s">
        <v>12733</v>
      </c>
      <c r="M67" t="s">
        <v>54</v>
      </c>
      <c r="N67">
        <v>2</v>
      </c>
      <c r="O67" t="s">
        <v>12534</v>
      </c>
      <c r="P67" t="s">
        <v>12533</v>
      </c>
      <c r="Q67" t="s">
        <v>12732</v>
      </c>
      <c r="R67" s="7">
        <v>35186</v>
      </c>
      <c r="S67" s="8">
        <f t="shared" si="8"/>
        <v>1996</v>
      </c>
      <c r="T67" s="8">
        <v>1996</v>
      </c>
      <c r="U67" s="8">
        <f t="shared" si="9"/>
        <v>26</v>
      </c>
      <c r="V67" s="7">
        <v>35186</v>
      </c>
      <c r="W67" t="s">
        <v>852</v>
      </c>
      <c r="X67" s="2">
        <v>0.13800000000000001</v>
      </c>
      <c r="Y67" s="6">
        <f t="shared" si="14"/>
        <v>3.6838311844318095E-3</v>
      </c>
      <c r="AA67">
        <v>1926225</v>
      </c>
      <c r="AB67">
        <v>18580</v>
      </c>
      <c r="AD67" t="s">
        <v>5</v>
      </c>
      <c r="AE67">
        <v>39</v>
      </c>
      <c r="AF67">
        <v>5</v>
      </c>
      <c r="AH67" t="s">
        <v>12731</v>
      </c>
      <c r="AI67" t="s">
        <v>12730</v>
      </c>
      <c r="AK67" t="s">
        <v>12531</v>
      </c>
      <c r="AL67">
        <v>3</v>
      </c>
      <c r="AM67" s="5">
        <f t="shared" si="10"/>
        <v>0.11538461538461539</v>
      </c>
      <c r="AN67" s="4">
        <f t="shared" si="15"/>
        <v>1.7475897824250722E-4</v>
      </c>
      <c r="AO67" s="3"/>
      <c r="AP67">
        <v>0</v>
      </c>
      <c r="AR67" t="s">
        <v>0</v>
      </c>
      <c r="AT67" s="2">
        <v>0.30599999999999999</v>
      </c>
      <c r="AU67" s="1">
        <f t="shared" si="11"/>
        <v>0.26311095225750186</v>
      </c>
      <c r="AV67" s="1">
        <f t="shared" si="12"/>
        <v>0.19292950813371582</v>
      </c>
      <c r="AW67" s="1">
        <f t="shared" si="13"/>
        <v>0.1227480640099298</v>
      </c>
    </row>
    <row r="68" spans="1:49" x14ac:dyDescent="0.2">
      <c r="A68">
        <v>66</v>
      </c>
      <c r="B68" t="s">
        <v>12729</v>
      </c>
      <c r="F68" t="s">
        <v>12714</v>
      </c>
      <c r="G68" t="s">
        <v>15</v>
      </c>
      <c r="H68" t="s">
        <v>14</v>
      </c>
      <c r="I68" t="s">
        <v>12713</v>
      </c>
      <c r="J68" t="s">
        <v>12728</v>
      </c>
      <c r="K68" t="s">
        <v>12727</v>
      </c>
      <c r="L68" t="s">
        <v>12726</v>
      </c>
      <c r="M68" t="s">
        <v>1628</v>
      </c>
      <c r="N68">
        <v>3</v>
      </c>
      <c r="O68" t="s">
        <v>12710</v>
      </c>
      <c r="P68" t="s">
        <v>12709</v>
      </c>
      <c r="Q68" t="s">
        <v>12725</v>
      </c>
      <c r="R68" s="7">
        <v>35186</v>
      </c>
      <c r="S68" s="8">
        <f t="shared" si="8"/>
        <v>1996</v>
      </c>
      <c r="T68" s="8">
        <v>1996</v>
      </c>
      <c r="U68" s="8">
        <f t="shared" si="9"/>
        <v>26</v>
      </c>
      <c r="V68" s="7">
        <v>35186</v>
      </c>
      <c r="W68" t="s">
        <v>852</v>
      </c>
      <c r="X68" s="2">
        <v>0.13800000000000001</v>
      </c>
      <c r="Y68" s="6">
        <f t="shared" si="14"/>
        <v>3.6838311844318095E-3</v>
      </c>
      <c r="AA68">
        <v>1926225</v>
      </c>
      <c r="AB68">
        <v>18580</v>
      </c>
      <c r="AD68" t="s">
        <v>5</v>
      </c>
      <c r="AE68">
        <v>39</v>
      </c>
      <c r="AF68">
        <v>5</v>
      </c>
      <c r="AH68" t="s">
        <v>12724</v>
      </c>
      <c r="AI68" t="s">
        <v>12707</v>
      </c>
      <c r="AK68" t="s">
        <v>12706</v>
      </c>
      <c r="AL68">
        <v>11</v>
      </c>
      <c r="AM68" s="5">
        <f t="shared" si="10"/>
        <v>0.42307692307692307</v>
      </c>
      <c r="AN68" s="4">
        <f t="shared" si="15"/>
        <v>6.4078292022252644E-4</v>
      </c>
      <c r="AO68" s="3"/>
      <c r="AP68">
        <v>0</v>
      </c>
      <c r="AR68" t="s">
        <v>0</v>
      </c>
      <c r="AT68" s="2">
        <v>0.30599999999999999</v>
      </c>
      <c r="AU68" s="1">
        <f t="shared" si="11"/>
        <v>0.27709167051690248</v>
      </c>
      <c r="AV68" s="1">
        <f t="shared" si="12"/>
        <v>0.21623070523271679</v>
      </c>
      <c r="AW68" s="1">
        <f t="shared" si="13"/>
        <v>0.15536973994853112</v>
      </c>
    </row>
    <row r="69" spans="1:49" x14ac:dyDescent="0.2">
      <c r="A69">
        <v>67</v>
      </c>
      <c r="B69" t="s">
        <v>12723</v>
      </c>
      <c r="F69" t="s">
        <v>12722</v>
      </c>
      <c r="G69" t="s">
        <v>15</v>
      </c>
      <c r="H69" t="s">
        <v>14</v>
      </c>
      <c r="I69" t="s">
        <v>12721</v>
      </c>
      <c r="J69">
        <v>60002959</v>
      </c>
      <c r="K69" t="s">
        <v>9029</v>
      </c>
      <c r="L69" t="s">
        <v>9028</v>
      </c>
      <c r="M69" t="s">
        <v>10</v>
      </c>
      <c r="N69">
        <v>3</v>
      </c>
      <c r="O69" t="s">
        <v>12720</v>
      </c>
      <c r="P69" t="s">
        <v>12719</v>
      </c>
      <c r="Q69" t="s">
        <v>12718</v>
      </c>
      <c r="R69" s="7">
        <v>35186</v>
      </c>
      <c r="S69" s="8">
        <f t="shared" si="8"/>
        <v>1996</v>
      </c>
      <c r="T69" s="8">
        <v>1996</v>
      </c>
      <c r="U69" s="8">
        <f t="shared" si="9"/>
        <v>26</v>
      </c>
      <c r="V69" s="7">
        <v>35186</v>
      </c>
      <c r="W69" t="s">
        <v>852</v>
      </c>
      <c r="X69" s="2">
        <v>0.13800000000000001</v>
      </c>
      <c r="Y69" s="6">
        <f t="shared" si="14"/>
        <v>3.6838311844318095E-3</v>
      </c>
      <c r="AA69">
        <v>1926225</v>
      </c>
      <c r="AB69">
        <v>18580</v>
      </c>
      <c r="AD69" t="s">
        <v>5</v>
      </c>
      <c r="AE69">
        <v>39</v>
      </c>
      <c r="AF69">
        <v>5</v>
      </c>
      <c r="AI69" t="s">
        <v>12717</v>
      </c>
      <c r="AK69" t="s">
        <v>12716</v>
      </c>
      <c r="AL69">
        <v>0</v>
      </c>
      <c r="AM69" s="5">
        <f t="shared" si="10"/>
        <v>0</v>
      </c>
      <c r="AN69" s="4">
        <f t="shared" si="15"/>
        <v>0</v>
      </c>
      <c r="AO69" s="3"/>
      <c r="AP69">
        <v>0</v>
      </c>
      <c r="AR69" t="s">
        <v>0</v>
      </c>
      <c r="AT69" s="2">
        <v>0.30599999999999999</v>
      </c>
      <c r="AU69" s="1">
        <f t="shared" si="11"/>
        <v>0.25786818291022667</v>
      </c>
      <c r="AV69" s="1">
        <f t="shared" si="12"/>
        <v>0.18419155922159047</v>
      </c>
      <c r="AW69" s="1">
        <f t="shared" si="13"/>
        <v>0.11051493553295429</v>
      </c>
    </row>
    <row r="70" spans="1:49" x14ac:dyDescent="0.2">
      <c r="A70">
        <v>68</v>
      </c>
      <c r="B70" t="s">
        <v>12715</v>
      </c>
      <c r="F70" t="s">
        <v>12714</v>
      </c>
      <c r="G70" t="s">
        <v>15</v>
      </c>
      <c r="H70" t="s">
        <v>14</v>
      </c>
      <c r="I70" t="s">
        <v>12713</v>
      </c>
      <c r="J70">
        <v>60029428</v>
      </c>
      <c r="K70" t="s">
        <v>12712</v>
      </c>
      <c r="L70" t="s">
        <v>12711</v>
      </c>
      <c r="M70" t="s">
        <v>307</v>
      </c>
      <c r="N70">
        <v>3</v>
      </c>
      <c r="O70" t="s">
        <v>12710</v>
      </c>
      <c r="P70" t="s">
        <v>12709</v>
      </c>
      <c r="Q70" t="s">
        <v>12708</v>
      </c>
      <c r="R70" s="7">
        <v>35186</v>
      </c>
      <c r="S70" s="8">
        <f t="shared" si="8"/>
        <v>1996</v>
      </c>
      <c r="T70" s="8">
        <v>1996</v>
      </c>
      <c r="U70" s="8">
        <f t="shared" si="9"/>
        <v>26</v>
      </c>
      <c r="V70" s="7">
        <v>35186</v>
      </c>
      <c r="W70" t="s">
        <v>852</v>
      </c>
      <c r="X70" s="2">
        <v>0.13800000000000001</v>
      </c>
      <c r="Y70" s="6">
        <f t="shared" si="14"/>
        <v>3.6838311844318095E-3</v>
      </c>
      <c r="AA70">
        <v>1926225</v>
      </c>
      <c r="AB70">
        <v>18580</v>
      </c>
      <c r="AD70" t="s">
        <v>5</v>
      </c>
      <c r="AE70">
        <v>39</v>
      </c>
      <c r="AF70">
        <v>5</v>
      </c>
      <c r="AI70" t="s">
        <v>12707</v>
      </c>
      <c r="AK70" t="s">
        <v>12706</v>
      </c>
      <c r="AL70">
        <v>7</v>
      </c>
      <c r="AM70" s="5">
        <f t="shared" si="10"/>
        <v>0.26923076923076922</v>
      </c>
      <c r="AN70" s="4">
        <f t="shared" si="15"/>
        <v>4.0777094923251682E-4</v>
      </c>
      <c r="AO70" s="3"/>
      <c r="AP70">
        <v>0</v>
      </c>
      <c r="AR70" t="s">
        <v>0</v>
      </c>
      <c r="AT70" s="2">
        <v>0.30599999999999999</v>
      </c>
      <c r="AU70" s="1">
        <f t="shared" si="11"/>
        <v>0.27010131138720217</v>
      </c>
      <c r="AV70" s="1">
        <f t="shared" si="12"/>
        <v>0.2045801066832163</v>
      </c>
      <c r="AW70" s="1">
        <f t="shared" si="13"/>
        <v>0.13905890197923046</v>
      </c>
    </row>
    <row r="71" spans="1:49" x14ac:dyDescent="0.2">
      <c r="A71">
        <v>69</v>
      </c>
      <c r="B71" t="s">
        <v>12705</v>
      </c>
      <c r="F71" t="s">
        <v>12704</v>
      </c>
      <c r="G71" t="s">
        <v>15</v>
      </c>
      <c r="H71" t="s">
        <v>14</v>
      </c>
      <c r="I71" t="s">
        <v>12703</v>
      </c>
      <c r="J71">
        <v>100445011</v>
      </c>
      <c r="K71" t="s">
        <v>12702</v>
      </c>
      <c r="L71" t="s">
        <v>3751</v>
      </c>
      <c r="M71" t="s">
        <v>482</v>
      </c>
      <c r="N71">
        <v>2</v>
      </c>
      <c r="O71" t="s">
        <v>12701</v>
      </c>
      <c r="P71" t="s">
        <v>12700</v>
      </c>
      <c r="Q71" t="s">
        <v>12699</v>
      </c>
      <c r="R71" s="7">
        <v>35186</v>
      </c>
      <c r="S71" s="8">
        <f t="shared" si="8"/>
        <v>1996</v>
      </c>
      <c r="T71" s="8">
        <v>1996</v>
      </c>
      <c r="U71" s="8">
        <f t="shared" si="9"/>
        <v>26</v>
      </c>
      <c r="V71" s="7">
        <v>35186</v>
      </c>
      <c r="W71" t="s">
        <v>852</v>
      </c>
      <c r="X71" s="2">
        <v>0.13800000000000001</v>
      </c>
      <c r="Y71" s="6">
        <f t="shared" si="14"/>
        <v>3.6838311844318095E-3</v>
      </c>
      <c r="AA71">
        <v>1926225</v>
      </c>
      <c r="AB71">
        <v>18580</v>
      </c>
      <c r="AD71" t="s">
        <v>5</v>
      </c>
      <c r="AE71">
        <v>39</v>
      </c>
      <c r="AF71">
        <v>5</v>
      </c>
      <c r="AI71" t="s">
        <v>12698</v>
      </c>
      <c r="AK71" t="s">
        <v>12697</v>
      </c>
      <c r="AL71">
        <v>1</v>
      </c>
      <c r="AM71" s="5">
        <f t="shared" si="10"/>
        <v>3.8461538461538464E-2</v>
      </c>
      <c r="AN71" s="4">
        <f t="shared" si="15"/>
        <v>5.8252992747502406E-5</v>
      </c>
      <c r="AO71" s="3"/>
      <c r="AP71">
        <v>0</v>
      </c>
      <c r="AR71" t="s">
        <v>0</v>
      </c>
      <c r="AT71" s="2">
        <v>0.30599999999999999</v>
      </c>
      <c r="AU71" s="1">
        <f t="shared" si="11"/>
        <v>0.25961577269265174</v>
      </c>
      <c r="AV71" s="1">
        <f t="shared" si="12"/>
        <v>0.18710420885896559</v>
      </c>
      <c r="AW71" s="1">
        <f t="shared" si="13"/>
        <v>0.11459264502527945</v>
      </c>
    </row>
    <row r="72" spans="1:49" x14ac:dyDescent="0.2">
      <c r="A72">
        <v>70</v>
      </c>
      <c r="B72" t="s">
        <v>12696</v>
      </c>
      <c r="F72" t="s">
        <v>12695</v>
      </c>
      <c r="G72" t="s">
        <v>15</v>
      </c>
      <c r="H72" t="s">
        <v>14</v>
      </c>
      <c r="I72" t="s">
        <v>12694</v>
      </c>
      <c r="J72" t="s">
        <v>12693</v>
      </c>
      <c r="K72" t="s">
        <v>12692</v>
      </c>
      <c r="L72" t="s">
        <v>12691</v>
      </c>
      <c r="M72" t="s">
        <v>1060</v>
      </c>
      <c r="N72">
        <v>3</v>
      </c>
      <c r="O72" t="s">
        <v>12690</v>
      </c>
      <c r="P72" t="s">
        <v>12689</v>
      </c>
      <c r="Q72" t="s">
        <v>12688</v>
      </c>
      <c r="R72" s="7">
        <v>35186</v>
      </c>
      <c r="S72" s="8">
        <f t="shared" si="8"/>
        <v>1996</v>
      </c>
      <c r="T72" s="8">
        <v>1996</v>
      </c>
      <c r="U72" s="8">
        <f t="shared" si="9"/>
        <v>26</v>
      </c>
      <c r="V72" s="7">
        <v>35186</v>
      </c>
      <c r="W72" t="s">
        <v>11515</v>
      </c>
      <c r="X72" s="2">
        <v>0.33800000000000002</v>
      </c>
      <c r="Y72" s="6">
        <f t="shared" si="14"/>
        <v>9.0227169589706634E-3</v>
      </c>
      <c r="AA72">
        <v>34347</v>
      </c>
      <c r="AB72">
        <v>17722</v>
      </c>
      <c r="AC72">
        <v>19589395</v>
      </c>
      <c r="AD72" t="s">
        <v>5</v>
      </c>
      <c r="AE72">
        <v>51</v>
      </c>
      <c r="AF72" s="9">
        <v>44352</v>
      </c>
      <c r="AH72" t="s">
        <v>12687</v>
      </c>
      <c r="AI72" t="s">
        <v>12686</v>
      </c>
      <c r="AJ72" t="s">
        <v>12685</v>
      </c>
      <c r="AK72" t="s">
        <v>12684</v>
      </c>
      <c r="AL72">
        <v>4</v>
      </c>
      <c r="AM72" s="5">
        <f t="shared" si="10"/>
        <v>0.15384615384615385</v>
      </c>
      <c r="AN72" s="4">
        <f t="shared" si="15"/>
        <v>2.3301197099000962E-4</v>
      </c>
      <c r="AO72" s="3"/>
      <c r="AP72">
        <v>0</v>
      </c>
      <c r="AR72" t="s">
        <v>0</v>
      </c>
      <c r="AT72" s="2" t="s">
        <v>33</v>
      </c>
      <c r="AU72" s="1">
        <f t="shared" si="11"/>
        <v>0.63858054625764671</v>
      </c>
      <c r="AV72" s="1">
        <f t="shared" si="12"/>
        <v>0.46278644649803363</v>
      </c>
      <c r="AW72" s="1">
        <f t="shared" si="13"/>
        <v>0.28699234673842056</v>
      </c>
    </row>
    <row r="73" spans="1:49" x14ac:dyDescent="0.2">
      <c r="A73">
        <v>71</v>
      </c>
      <c r="B73" t="s">
        <v>12683</v>
      </c>
      <c r="F73" t="s">
        <v>12682</v>
      </c>
      <c r="G73" t="s">
        <v>15</v>
      </c>
      <c r="H73" t="s">
        <v>14</v>
      </c>
      <c r="I73" t="s">
        <v>12681</v>
      </c>
      <c r="J73">
        <v>60068680</v>
      </c>
      <c r="K73" t="s">
        <v>12680</v>
      </c>
      <c r="L73" t="s">
        <v>1286</v>
      </c>
      <c r="M73" t="s">
        <v>1285</v>
      </c>
      <c r="N73">
        <v>1</v>
      </c>
      <c r="O73" t="s">
        <v>12679</v>
      </c>
      <c r="P73">
        <v>7004454493</v>
      </c>
      <c r="Q73">
        <v>60068680</v>
      </c>
      <c r="R73" s="7">
        <v>35186</v>
      </c>
      <c r="S73" s="8">
        <f t="shared" si="8"/>
        <v>1996</v>
      </c>
      <c r="T73" s="8">
        <v>1996</v>
      </c>
      <c r="U73" s="8">
        <f t="shared" si="9"/>
        <v>26</v>
      </c>
      <c r="V73" s="7">
        <v>35186</v>
      </c>
      <c r="W73" t="s">
        <v>8712</v>
      </c>
      <c r="X73" s="2">
        <v>0.32500000000000001</v>
      </c>
      <c r="Y73" s="6">
        <f t="shared" si="14"/>
        <v>8.6756893836256385E-3</v>
      </c>
      <c r="AA73">
        <v>10637710</v>
      </c>
      <c r="AB73">
        <v>12922</v>
      </c>
      <c r="AD73" t="s">
        <v>5</v>
      </c>
      <c r="AE73">
        <v>42</v>
      </c>
      <c r="AF73">
        <v>3</v>
      </c>
      <c r="AH73" t="s">
        <v>12678</v>
      </c>
      <c r="AI73" t="s">
        <v>12677</v>
      </c>
      <c r="AK73" t="s">
        <v>12676</v>
      </c>
      <c r="AL73">
        <v>4</v>
      </c>
      <c r="AM73" s="5">
        <f t="shared" si="10"/>
        <v>0.15384615384615385</v>
      </c>
      <c r="AN73" s="4">
        <f t="shared" si="15"/>
        <v>2.3301197099000962E-4</v>
      </c>
      <c r="AO73" s="3"/>
      <c r="AP73">
        <v>0</v>
      </c>
      <c r="AR73" t="s">
        <v>0</v>
      </c>
      <c r="AT73" s="2">
        <v>0.85599999999999998</v>
      </c>
      <c r="AU73" s="1">
        <f t="shared" si="11"/>
        <v>0.61428861598349505</v>
      </c>
      <c r="AV73" s="1">
        <f t="shared" si="12"/>
        <v>0.44543506773078234</v>
      </c>
      <c r="AW73" s="1">
        <f t="shared" si="13"/>
        <v>0.2765815194780698</v>
      </c>
    </row>
    <row r="74" spans="1:49" x14ac:dyDescent="0.2">
      <c r="A74">
        <v>72</v>
      </c>
      <c r="B74" t="s">
        <v>12675</v>
      </c>
      <c r="F74" t="s">
        <v>12674</v>
      </c>
      <c r="G74" t="s">
        <v>15</v>
      </c>
      <c r="H74" t="s">
        <v>14</v>
      </c>
      <c r="I74" t="s">
        <v>12673</v>
      </c>
      <c r="J74">
        <v>60009114</v>
      </c>
      <c r="K74" t="s">
        <v>12672</v>
      </c>
      <c r="L74" t="s">
        <v>1286</v>
      </c>
      <c r="M74" t="s">
        <v>1285</v>
      </c>
      <c r="N74">
        <v>2</v>
      </c>
      <c r="O74" t="s">
        <v>12671</v>
      </c>
      <c r="P74" t="s">
        <v>12670</v>
      </c>
      <c r="Q74" t="s">
        <v>12669</v>
      </c>
      <c r="R74" s="7">
        <v>35186</v>
      </c>
      <c r="S74" s="8">
        <f t="shared" si="8"/>
        <v>1996</v>
      </c>
      <c r="T74" s="8">
        <v>1996</v>
      </c>
      <c r="U74" s="8">
        <f t="shared" si="9"/>
        <v>26</v>
      </c>
      <c r="V74" s="7">
        <v>35186</v>
      </c>
      <c r="W74" t="s">
        <v>12668</v>
      </c>
      <c r="X74" s="2">
        <v>0.439</v>
      </c>
      <c r="Y74" s="6">
        <f t="shared" si="14"/>
        <v>1.1718854275112784E-2</v>
      </c>
      <c r="AA74">
        <v>10637729</v>
      </c>
      <c r="AB74">
        <v>26760</v>
      </c>
      <c r="AD74" t="s">
        <v>5</v>
      </c>
      <c r="AE74">
        <v>40</v>
      </c>
      <c r="AF74">
        <v>3</v>
      </c>
      <c r="AH74" t="s">
        <v>12667</v>
      </c>
      <c r="AI74" t="s">
        <v>12666</v>
      </c>
      <c r="AK74" t="s">
        <v>12665</v>
      </c>
      <c r="AL74">
        <v>0</v>
      </c>
      <c r="AM74" s="5">
        <f t="shared" si="10"/>
        <v>0</v>
      </c>
      <c r="AN74" s="4">
        <f t="shared" si="15"/>
        <v>0</v>
      </c>
      <c r="AO74" s="3"/>
      <c r="AP74">
        <v>0</v>
      </c>
      <c r="AR74" t="s">
        <v>0</v>
      </c>
      <c r="AT74" s="2">
        <v>0.98</v>
      </c>
      <c r="AU74" s="1">
        <f t="shared" si="11"/>
        <v>0.82031979925789489</v>
      </c>
      <c r="AV74" s="1">
        <f t="shared" si="12"/>
        <v>0.58594271375563922</v>
      </c>
      <c r="AW74" s="1">
        <f t="shared" si="13"/>
        <v>0.3515656282533835</v>
      </c>
    </row>
    <row r="75" spans="1:49" x14ac:dyDescent="0.2">
      <c r="A75">
        <v>73</v>
      </c>
      <c r="B75" t="s">
        <v>12664</v>
      </c>
      <c r="F75" t="s">
        <v>12663</v>
      </c>
      <c r="G75" t="s">
        <v>15</v>
      </c>
      <c r="H75" t="s">
        <v>14</v>
      </c>
      <c r="I75" t="s">
        <v>12662</v>
      </c>
      <c r="J75">
        <v>60007111</v>
      </c>
      <c r="K75" t="s">
        <v>12661</v>
      </c>
      <c r="L75" t="s">
        <v>12660</v>
      </c>
      <c r="M75" t="s">
        <v>452</v>
      </c>
      <c r="N75">
        <v>1</v>
      </c>
      <c r="O75" t="s">
        <v>12659</v>
      </c>
      <c r="P75">
        <v>7006323553</v>
      </c>
      <c r="Q75">
        <v>60007111</v>
      </c>
      <c r="R75" s="7">
        <v>35186</v>
      </c>
      <c r="S75" s="8">
        <f t="shared" si="8"/>
        <v>1996</v>
      </c>
      <c r="T75" s="8">
        <v>1996</v>
      </c>
      <c r="U75" s="8">
        <f t="shared" si="9"/>
        <v>26</v>
      </c>
      <c r="V75" s="7">
        <v>35186</v>
      </c>
      <c r="W75" t="s">
        <v>12648</v>
      </c>
      <c r="X75" s="2" t="s">
        <v>33</v>
      </c>
      <c r="Y75" s="6" t="e">
        <f t="shared" si="14"/>
        <v>#VALUE!</v>
      </c>
      <c r="AA75">
        <v>13598155</v>
      </c>
      <c r="AB75">
        <v>28438</v>
      </c>
      <c r="AD75" t="s">
        <v>5</v>
      </c>
      <c r="AE75">
        <v>1</v>
      </c>
      <c r="AF75">
        <v>1</v>
      </c>
      <c r="AH75" t="s">
        <v>12658</v>
      </c>
      <c r="AI75" t="s">
        <v>12657</v>
      </c>
      <c r="AJ75" t="s">
        <v>12656</v>
      </c>
      <c r="AK75" t="s">
        <v>12655</v>
      </c>
      <c r="AL75">
        <v>12</v>
      </c>
      <c r="AM75" s="5">
        <f t="shared" si="10"/>
        <v>0.46153846153846156</v>
      </c>
      <c r="AN75" s="4">
        <f t="shared" si="15"/>
        <v>6.9903591297002887E-4</v>
      </c>
      <c r="AO75" s="3"/>
      <c r="AP75">
        <v>0</v>
      </c>
      <c r="AR75" t="s">
        <v>0</v>
      </c>
      <c r="AT75" s="2" t="s">
        <v>33</v>
      </c>
      <c r="AU75" s="1" t="e">
        <f t="shared" si="11"/>
        <v>#VALUE!</v>
      </c>
      <c r="AV75" s="1" t="e">
        <f t="shared" si="12"/>
        <v>#VALUE!</v>
      </c>
      <c r="AW75" s="1" t="e">
        <f t="shared" si="13"/>
        <v>#VALUE!</v>
      </c>
    </row>
    <row r="76" spans="1:49" x14ac:dyDescent="0.2">
      <c r="A76">
        <v>74</v>
      </c>
      <c r="B76" t="s">
        <v>12654</v>
      </c>
      <c r="F76" t="s">
        <v>12653</v>
      </c>
      <c r="G76" t="s">
        <v>15</v>
      </c>
      <c r="H76" t="s">
        <v>14</v>
      </c>
      <c r="I76" t="s">
        <v>12652</v>
      </c>
      <c r="J76">
        <v>60018363</v>
      </c>
      <c r="K76" t="s">
        <v>4187</v>
      </c>
      <c r="L76" t="s">
        <v>4186</v>
      </c>
      <c r="M76" t="s">
        <v>452</v>
      </c>
      <c r="N76">
        <v>3</v>
      </c>
      <c r="O76" t="s">
        <v>12651</v>
      </c>
      <c r="P76" t="s">
        <v>12650</v>
      </c>
      <c r="Q76" t="s">
        <v>12649</v>
      </c>
      <c r="R76" s="7">
        <v>35186</v>
      </c>
      <c r="S76" s="8">
        <f t="shared" si="8"/>
        <v>1996</v>
      </c>
      <c r="T76" s="8">
        <v>1996</v>
      </c>
      <c r="U76" s="8">
        <f t="shared" si="9"/>
        <v>26</v>
      </c>
      <c r="V76" s="7">
        <v>35186</v>
      </c>
      <c r="W76" t="s">
        <v>12648</v>
      </c>
      <c r="X76" s="2" t="s">
        <v>33</v>
      </c>
      <c r="Y76" s="6" t="e">
        <f t="shared" si="14"/>
        <v>#VALUE!</v>
      </c>
      <c r="AA76">
        <v>13598155</v>
      </c>
      <c r="AB76">
        <v>28438</v>
      </c>
      <c r="AD76" t="s">
        <v>5</v>
      </c>
      <c r="AE76">
        <v>1</v>
      </c>
      <c r="AF76">
        <v>1</v>
      </c>
      <c r="AH76" t="s">
        <v>12647</v>
      </c>
      <c r="AI76" t="s">
        <v>12646</v>
      </c>
      <c r="AJ76" t="s">
        <v>12645</v>
      </c>
      <c r="AK76" t="s">
        <v>12644</v>
      </c>
      <c r="AL76">
        <v>24</v>
      </c>
      <c r="AM76" s="5">
        <f t="shared" si="10"/>
        <v>0.92307692307692313</v>
      </c>
      <c r="AN76" s="4">
        <f t="shared" si="15"/>
        <v>1.3980718259400577E-3</v>
      </c>
      <c r="AO76" s="3"/>
      <c r="AP76">
        <v>0</v>
      </c>
      <c r="AR76" t="s">
        <v>0</v>
      </c>
      <c r="AT76" s="2" t="s">
        <v>33</v>
      </c>
      <c r="AU76" s="1" t="e">
        <f t="shared" si="11"/>
        <v>#VALUE!</v>
      </c>
      <c r="AV76" s="1" t="e">
        <f t="shared" si="12"/>
        <v>#VALUE!</v>
      </c>
      <c r="AW76" s="1" t="e">
        <f t="shared" si="13"/>
        <v>#VALUE!</v>
      </c>
    </row>
    <row r="77" spans="1:49" x14ac:dyDescent="0.2">
      <c r="A77">
        <v>75</v>
      </c>
      <c r="B77" t="s">
        <v>12643</v>
      </c>
      <c r="C77" t="s">
        <v>12642</v>
      </c>
      <c r="D77" t="s">
        <v>12641</v>
      </c>
      <c r="F77" t="s">
        <v>12640</v>
      </c>
      <c r="G77" t="s">
        <v>15</v>
      </c>
      <c r="H77" t="s">
        <v>14</v>
      </c>
      <c r="I77" t="s">
        <v>12639</v>
      </c>
      <c r="J77" t="s">
        <v>12638</v>
      </c>
      <c r="K77" t="s">
        <v>12637</v>
      </c>
      <c r="L77" t="s">
        <v>12636</v>
      </c>
      <c r="M77" t="s">
        <v>12635</v>
      </c>
      <c r="N77">
        <v>5</v>
      </c>
      <c r="O77" t="s">
        <v>12634</v>
      </c>
      <c r="P77" t="s">
        <v>12633</v>
      </c>
      <c r="Q77" t="s">
        <v>12632</v>
      </c>
      <c r="R77" s="7">
        <v>35186</v>
      </c>
      <c r="S77" s="8">
        <f t="shared" si="8"/>
        <v>1996</v>
      </c>
      <c r="T77" s="8">
        <v>1996</v>
      </c>
      <c r="U77" s="8">
        <f t="shared" si="9"/>
        <v>26</v>
      </c>
      <c r="V77" s="7">
        <v>35186</v>
      </c>
      <c r="W77" t="s">
        <v>4592</v>
      </c>
      <c r="X77" s="2">
        <v>2.9860000000000002</v>
      </c>
      <c r="Y77" s="6">
        <f t="shared" si="14"/>
        <v>7.9709564613865094E-2</v>
      </c>
      <c r="AA77">
        <v>7338716</v>
      </c>
      <c r="AB77">
        <v>18902</v>
      </c>
      <c r="AD77" t="s">
        <v>5</v>
      </c>
      <c r="AE77">
        <v>14</v>
      </c>
      <c r="AF77">
        <v>4</v>
      </c>
      <c r="AH77" t="s">
        <v>12631</v>
      </c>
      <c r="AI77" t="s">
        <v>12630</v>
      </c>
      <c r="AK77" t="s">
        <v>12629</v>
      </c>
      <c r="AL77">
        <v>33</v>
      </c>
      <c r="AM77" s="5">
        <f t="shared" si="10"/>
        <v>1.2692307692307692</v>
      </c>
      <c r="AN77" s="4">
        <f t="shared" si="15"/>
        <v>1.9223487606675792E-3</v>
      </c>
      <c r="AO77" s="3"/>
      <c r="AP77">
        <v>0</v>
      </c>
      <c r="AR77" t="s">
        <v>0</v>
      </c>
      <c r="AT77" s="2" t="s">
        <v>33</v>
      </c>
      <c r="AU77" s="1">
        <f t="shared" si="11"/>
        <v>5.6373399857905833</v>
      </c>
      <c r="AV77" s="1">
        <f t="shared" si="12"/>
        <v>4.0815956687266333</v>
      </c>
      <c r="AW77" s="1">
        <f t="shared" si="13"/>
        <v>2.5258513516626833</v>
      </c>
    </row>
    <row r="78" spans="1:49" x14ac:dyDescent="0.2">
      <c r="A78">
        <v>76</v>
      </c>
      <c r="B78" t="s">
        <v>12628</v>
      </c>
      <c r="C78" t="s">
        <v>12627</v>
      </c>
      <c r="D78" t="s">
        <v>12626</v>
      </c>
      <c r="F78" t="s">
        <v>12625</v>
      </c>
      <c r="G78" t="s">
        <v>15</v>
      </c>
      <c r="H78" t="s">
        <v>14</v>
      </c>
      <c r="I78" t="s">
        <v>12624</v>
      </c>
      <c r="J78" t="s">
        <v>12623</v>
      </c>
      <c r="K78" t="s">
        <v>12622</v>
      </c>
      <c r="L78" t="s">
        <v>12621</v>
      </c>
      <c r="M78" t="s">
        <v>12620</v>
      </c>
      <c r="N78">
        <v>3</v>
      </c>
      <c r="O78" t="s">
        <v>12619</v>
      </c>
      <c r="P78" t="s">
        <v>12618</v>
      </c>
      <c r="Q78" t="s">
        <v>12617</v>
      </c>
      <c r="R78" s="7">
        <v>35186</v>
      </c>
      <c r="S78" s="8">
        <f t="shared" si="8"/>
        <v>1996</v>
      </c>
      <c r="T78" s="8">
        <v>1996</v>
      </c>
      <c r="U78" s="8">
        <f t="shared" si="9"/>
        <v>26</v>
      </c>
      <c r="V78" s="7">
        <v>35186</v>
      </c>
      <c r="W78" t="s">
        <v>4592</v>
      </c>
      <c r="X78" s="2">
        <v>2.9860000000000002</v>
      </c>
      <c r="Y78" s="6">
        <f t="shared" si="14"/>
        <v>7.9709564613865094E-2</v>
      </c>
      <c r="AA78">
        <v>7338716</v>
      </c>
      <c r="AB78">
        <v>18902</v>
      </c>
      <c r="AD78" t="s">
        <v>5</v>
      </c>
      <c r="AE78">
        <v>14</v>
      </c>
      <c r="AF78">
        <v>4</v>
      </c>
      <c r="AH78" t="s">
        <v>12616</v>
      </c>
      <c r="AI78" t="s">
        <v>12615</v>
      </c>
      <c r="AK78" t="s">
        <v>12614</v>
      </c>
      <c r="AL78">
        <v>15</v>
      </c>
      <c r="AM78" s="5">
        <f t="shared" si="10"/>
        <v>0.57692307692307687</v>
      </c>
      <c r="AN78" s="4">
        <f t="shared" si="15"/>
        <v>8.7379489121253596E-4</v>
      </c>
      <c r="AO78" s="3"/>
      <c r="AP78">
        <v>0</v>
      </c>
      <c r="AQ78" t="s">
        <v>12613</v>
      </c>
      <c r="AR78" t="s">
        <v>0</v>
      </c>
      <c r="AS78" t="s">
        <v>12032</v>
      </c>
      <c r="AT78" s="2" t="s">
        <v>33</v>
      </c>
      <c r="AU78" s="1">
        <f t="shared" si="11"/>
        <v>5.6058833697069321</v>
      </c>
      <c r="AV78" s="1">
        <f t="shared" si="12"/>
        <v>4.0291679752538814</v>
      </c>
      <c r="AW78" s="1">
        <f t="shared" si="13"/>
        <v>2.4524525808008302</v>
      </c>
    </row>
    <row r="79" spans="1:49" x14ac:dyDescent="0.2">
      <c r="A79">
        <v>77</v>
      </c>
      <c r="B79" t="s">
        <v>12612</v>
      </c>
      <c r="C79" t="s">
        <v>12611</v>
      </c>
      <c r="D79" t="s">
        <v>12610</v>
      </c>
      <c r="F79" t="s">
        <v>12609</v>
      </c>
      <c r="G79" t="s">
        <v>15</v>
      </c>
      <c r="H79" t="s">
        <v>14</v>
      </c>
      <c r="I79" t="s">
        <v>12608</v>
      </c>
      <c r="J79" t="s">
        <v>12607</v>
      </c>
      <c r="K79" t="s">
        <v>12606</v>
      </c>
      <c r="L79" t="s">
        <v>12605</v>
      </c>
      <c r="M79" t="s">
        <v>54</v>
      </c>
      <c r="N79">
        <v>2</v>
      </c>
      <c r="O79" t="s">
        <v>12604</v>
      </c>
      <c r="P79" t="s">
        <v>12603</v>
      </c>
      <c r="Q79" t="s">
        <v>12602</v>
      </c>
      <c r="R79" s="7">
        <v>35186</v>
      </c>
      <c r="S79" s="8">
        <f t="shared" si="8"/>
        <v>1996</v>
      </c>
      <c r="T79" s="8">
        <v>1996</v>
      </c>
      <c r="U79" s="8">
        <f t="shared" si="9"/>
        <v>26</v>
      </c>
      <c r="V79" s="7">
        <v>35186</v>
      </c>
      <c r="W79" t="s">
        <v>1856</v>
      </c>
      <c r="X79" s="2">
        <v>0.94</v>
      </c>
      <c r="Y79" s="6">
        <f t="shared" si="14"/>
        <v>2.5092763140332611E-2</v>
      </c>
      <c r="AA79">
        <v>10518207</v>
      </c>
      <c r="AB79">
        <v>63372</v>
      </c>
      <c r="AD79" t="s">
        <v>5</v>
      </c>
      <c r="AE79">
        <v>6</v>
      </c>
      <c r="AF79">
        <v>5</v>
      </c>
      <c r="AH79" t="s">
        <v>12601</v>
      </c>
      <c r="AI79" t="s">
        <v>12600</v>
      </c>
      <c r="AK79" t="s">
        <v>12599</v>
      </c>
      <c r="AL79">
        <v>0</v>
      </c>
      <c r="AM79" s="5">
        <f t="shared" si="10"/>
        <v>0</v>
      </c>
      <c r="AN79" s="4">
        <f t="shared" si="15"/>
        <v>0</v>
      </c>
      <c r="AO79" s="3"/>
      <c r="AP79">
        <v>0</v>
      </c>
      <c r="AQ79" t="s">
        <v>12598</v>
      </c>
      <c r="AR79" t="s">
        <v>0</v>
      </c>
      <c r="AS79" t="s">
        <v>12597</v>
      </c>
      <c r="AT79" s="2" t="s">
        <v>33</v>
      </c>
      <c r="AU79" s="1">
        <f t="shared" si="11"/>
        <v>1.7564934198232827</v>
      </c>
      <c r="AV79" s="1">
        <f t="shared" si="12"/>
        <v>1.2546381570166305</v>
      </c>
      <c r="AW79" s="1">
        <f t="shared" si="13"/>
        <v>0.75278289420997835</v>
      </c>
    </row>
    <row r="80" spans="1:49" x14ac:dyDescent="0.2">
      <c r="A80">
        <v>78</v>
      </c>
      <c r="B80" t="s">
        <v>12596</v>
      </c>
      <c r="C80" t="s">
        <v>12595</v>
      </c>
      <c r="D80" t="s">
        <v>12594</v>
      </c>
      <c r="F80" t="s">
        <v>12593</v>
      </c>
      <c r="G80" t="s">
        <v>15</v>
      </c>
      <c r="H80" t="s">
        <v>14</v>
      </c>
      <c r="I80" t="s">
        <v>12592</v>
      </c>
      <c r="J80" t="s">
        <v>12591</v>
      </c>
      <c r="K80" t="s">
        <v>12590</v>
      </c>
      <c r="L80" t="s">
        <v>12589</v>
      </c>
      <c r="M80" t="s">
        <v>12588</v>
      </c>
      <c r="N80">
        <v>3</v>
      </c>
      <c r="O80" t="s">
        <v>12587</v>
      </c>
      <c r="P80" t="s">
        <v>12586</v>
      </c>
      <c r="Q80" t="s">
        <v>12585</v>
      </c>
      <c r="R80" s="7">
        <v>35186</v>
      </c>
      <c r="S80" s="8">
        <f t="shared" ref="S80:S143" si="16">YEAR(R80)</f>
        <v>1996</v>
      </c>
      <c r="T80" s="8">
        <v>1996</v>
      </c>
      <c r="U80" s="8">
        <f t="shared" ref="U80:U143" si="17">2022-T80</f>
        <v>26</v>
      </c>
      <c r="V80" s="7">
        <v>35186</v>
      </c>
      <c r="W80" t="s">
        <v>4592</v>
      </c>
      <c r="X80" s="2">
        <v>2.9860000000000002</v>
      </c>
      <c r="Y80" s="6">
        <f t="shared" si="14"/>
        <v>7.9709564613865094E-2</v>
      </c>
      <c r="AA80">
        <v>7338716</v>
      </c>
      <c r="AB80">
        <v>18902</v>
      </c>
      <c r="AD80" t="s">
        <v>5</v>
      </c>
      <c r="AE80">
        <v>14</v>
      </c>
      <c r="AF80">
        <v>4</v>
      </c>
      <c r="AH80" t="s">
        <v>12584</v>
      </c>
      <c r="AI80" t="s">
        <v>12583</v>
      </c>
      <c r="AK80" t="s">
        <v>12582</v>
      </c>
      <c r="AL80">
        <v>45</v>
      </c>
      <c r="AM80" s="5">
        <f t="shared" ref="AM80:AM143" si="18">AL80/U80</f>
        <v>1.7307692307692308</v>
      </c>
      <c r="AN80" s="4">
        <f t="shared" si="15"/>
        <v>2.6213846736376084E-3</v>
      </c>
      <c r="AO80" s="3"/>
      <c r="AP80">
        <v>0</v>
      </c>
      <c r="AQ80" t="s">
        <v>12033</v>
      </c>
      <c r="AR80" t="s">
        <v>0</v>
      </c>
      <c r="AS80" t="s">
        <v>12032</v>
      </c>
      <c r="AT80" s="2" t="s">
        <v>33</v>
      </c>
      <c r="AU80" s="1">
        <f t="shared" ref="AU80:AU143" si="19">(Y80*0.7+AN80*0.3)*100</f>
        <v>5.658311063179684</v>
      </c>
      <c r="AV80" s="1">
        <f t="shared" ref="AV80:AV143" si="20">(Y80*0.5+AN80*0.5)*100</f>
        <v>4.1165474643751354</v>
      </c>
      <c r="AW80" s="1">
        <f t="shared" ref="AW80:AW143" si="21">(Y80*0.3+AN80*0.7)*100</f>
        <v>2.5747838655705855</v>
      </c>
    </row>
    <row r="81" spans="1:49" x14ac:dyDescent="0.2">
      <c r="A81">
        <v>79</v>
      </c>
      <c r="B81" t="s">
        <v>12581</v>
      </c>
      <c r="C81" t="s">
        <v>12580</v>
      </c>
      <c r="D81" t="s">
        <v>12579</v>
      </c>
      <c r="F81" t="s">
        <v>12578</v>
      </c>
      <c r="G81" t="s">
        <v>15</v>
      </c>
      <c r="H81" t="s">
        <v>14</v>
      </c>
      <c r="I81" t="s">
        <v>12577</v>
      </c>
      <c r="J81">
        <v>60020304</v>
      </c>
      <c r="K81" t="s">
        <v>358</v>
      </c>
      <c r="L81" t="s">
        <v>357</v>
      </c>
      <c r="M81" t="s">
        <v>10</v>
      </c>
      <c r="N81">
        <v>2</v>
      </c>
      <c r="O81" t="s">
        <v>12576</v>
      </c>
      <c r="P81" t="s">
        <v>12575</v>
      </c>
      <c r="Q81" t="s">
        <v>12574</v>
      </c>
      <c r="R81" s="7">
        <v>35186</v>
      </c>
      <c r="S81" s="8">
        <f t="shared" si="16"/>
        <v>1996</v>
      </c>
      <c r="T81" s="8">
        <v>1996</v>
      </c>
      <c r="U81" s="8">
        <f t="shared" si="17"/>
        <v>26</v>
      </c>
      <c r="V81" s="7">
        <v>35186</v>
      </c>
      <c r="W81" t="s">
        <v>4592</v>
      </c>
      <c r="X81" s="2">
        <v>2.9860000000000002</v>
      </c>
      <c r="Y81" s="6">
        <f t="shared" si="14"/>
        <v>7.9709564613865094E-2</v>
      </c>
      <c r="AA81">
        <v>7338716</v>
      </c>
      <c r="AB81">
        <v>18902</v>
      </c>
      <c r="AD81" t="s">
        <v>5</v>
      </c>
      <c r="AE81">
        <v>14</v>
      </c>
      <c r="AF81">
        <v>4</v>
      </c>
      <c r="AH81" t="s">
        <v>12573</v>
      </c>
      <c r="AI81" t="s">
        <v>12572</v>
      </c>
      <c r="AK81" t="s">
        <v>12571</v>
      </c>
      <c r="AL81">
        <v>60</v>
      </c>
      <c r="AM81" s="5">
        <f t="shared" si="18"/>
        <v>2.3076923076923075</v>
      </c>
      <c r="AN81" s="4">
        <f t="shared" si="15"/>
        <v>3.4951795648501438E-3</v>
      </c>
      <c r="AO81" s="3"/>
      <c r="AP81">
        <v>0</v>
      </c>
      <c r="AR81" t="s">
        <v>0</v>
      </c>
      <c r="AT81" s="2" t="s">
        <v>33</v>
      </c>
      <c r="AU81" s="1">
        <f t="shared" si="19"/>
        <v>5.6845249099160604</v>
      </c>
      <c r="AV81" s="1">
        <f t="shared" si="20"/>
        <v>4.1602372089357615</v>
      </c>
      <c r="AW81" s="1">
        <f t="shared" si="21"/>
        <v>2.6359495079554627</v>
      </c>
    </row>
    <row r="82" spans="1:49" x14ac:dyDescent="0.2">
      <c r="A82">
        <v>80</v>
      </c>
      <c r="B82" t="s">
        <v>12570</v>
      </c>
      <c r="C82" t="s">
        <v>12569</v>
      </c>
      <c r="F82" t="s">
        <v>10291</v>
      </c>
      <c r="G82" t="s">
        <v>15</v>
      </c>
      <c r="H82" t="s">
        <v>14</v>
      </c>
      <c r="I82" t="s">
        <v>10290</v>
      </c>
      <c r="J82">
        <v>100581322</v>
      </c>
      <c r="K82" t="s">
        <v>12568</v>
      </c>
      <c r="L82" t="s">
        <v>7889</v>
      </c>
      <c r="M82" t="s">
        <v>219</v>
      </c>
      <c r="N82">
        <v>4</v>
      </c>
      <c r="O82" t="s">
        <v>10288</v>
      </c>
      <c r="P82" t="s">
        <v>10287</v>
      </c>
      <c r="Q82" t="s">
        <v>12567</v>
      </c>
      <c r="R82" s="7">
        <v>35186</v>
      </c>
      <c r="S82" s="8">
        <f t="shared" si="16"/>
        <v>1996</v>
      </c>
      <c r="T82" s="8">
        <v>1996</v>
      </c>
      <c r="U82" s="8">
        <f t="shared" si="17"/>
        <v>26</v>
      </c>
      <c r="V82" s="7">
        <v>35186</v>
      </c>
      <c r="W82" t="s">
        <v>1477</v>
      </c>
      <c r="X82" s="2">
        <v>0.30399999999999999</v>
      </c>
      <c r="Y82" s="6">
        <f t="shared" si="14"/>
        <v>8.115106377299057E-3</v>
      </c>
      <c r="AA82">
        <v>8952477</v>
      </c>
      <c r="AB82">
        <v>12250</v>
      </c>
      <c r="AD82" t="s">
        <v>5</v>
      </c>
      <c r="AE82">
        <v>12</v>
      </c>
      <c r="AF82">
        <v>1</v>
      </c>
      <c r="AH82" t="s">
        <v>1370</v>
      </c>
      <c r="AI82" t="s">
        <v>12566</v>
      </c>
      <c r="AK82" t="s">
        <v>10283</v>
      </c>
      <c r="AL82">
        <v>3</v>
      </c>
      <c r="AM82" s="5">
        <f t="shared" si="18"/>
        <v>0.11538461538461539</v>
      </c>
      <c r="AN82" s="4">
        <f t="shared" si="15"/>
        <v>1.7475897824250722E-4</v>
      </c>
      <c r="AO82" s="3"/>
      <c r="AP82">
        <v>0</v>
      </c>
      <c r="AR82" t="s">
        <v>0</v>
      </c>
      <c r="AT82" s="2" t="s">
        <v>33</v>
      </c>
      <c r="AU82" s="1">
        <f t="shared" si="19"/>
        <v>0.57330021575820911</v>
      </c>
      <c r="AV82" s="1">
        <f t="shared" si="20"/>
        <v>0.41449326777707818</v>
      </c>
      <c r="AW82" s="1">
        <f t="shared" si="21"/>
        <v>0.25568631979594719</v>
      </c>
    </row>
    <row r="83" spans="1:49" x14ac:dyDescent="0.2">
      <c r="A83">
        <v>81</v>
      </c>
      <c r="B83" t="s">
        <v>12565</v>
      </c>
      <c r="F83" t="s">
        <v>10314</v>
      </c>
      <c r="G83" t="s">
        <v>15</v>
      </c>
      <c r="H83" t="s">
        <v>14</v>
      </c>
      <c r="I83" t="s">
        <v>10313</v>
      </c>
      <c r="J83">
        <v>60010491</v>
      </c>
      <c r="K83" t="s">
        <v>5819</v>
      </c>
      <c r="L83" t="s">
        <v>5818</v>
      </c>
      <c r="M83" t="s">
        <v>10</v>
      </c>
      <c r="N83">
        <v>5</v>
      </c>
      <c r="O83" t="s">
        <v>10309</v>
      </c>
      <c r="P83" t="s">
        <v>10308</v>
      </c>
      <c r="Q83" t="s">
        <v>12564</v>
      </c>
      <c r="R83" s="7">
        <v>35186</v>
      </c>
      <c r="S83" s="8">
        <f t="shared" si="16"/>
        <v>1996</v>
      </c>
      <c r="T83" s="8">
        <v>1996</v>
      </c>
      <c r="U83" s="8">
        <f t="shared" si="17"/>
        <v>26</v>
      </c>
      <c r="V83" s="7">
        <v>35186</v>
      </c>
      <c r="W83" t="s">
        <v>11400</v>
      </c>
      <c r="X83" s="2">
        <v>0.33500000000000002</v>
      </c>
      <c r="Y83" s="6">
        <f t="shared" si="14"/>
        <v>8.94263367235258E-3</v>
      </c>
      <c r="AA83">
        <v>10501827</v>
      </c>
      <c r="AB83">
        <v>78233</v>
      </c>
      <c r="AD83" t="s">
        <v>5</v>
      </c>
      <c r="AE83">
        <v>6</v>
      </c>
      <c r="AF83">
        <v>3</v>
      </c>
      <c r="AH83" t="s">
        <v>10306</v>
      </c>
      <c r="AI83" t="s">
        <v>10305</v>
      </c>
      <c r="AK83" t="s">
        <v>10304</v>
      </c>
      <c r="AL83">
        <v>12</v>
      </c>
      <c r="AM83" s="5">
        <f t="shared" si="18"/>
        <v>0.46153846153846156</v>
      </c>
      <c r="AN83" s="4">
        <f t="shared" si="15"/>
        <v>6.9903591297002887E-4</v>
      </c>
      <c r="AO83" s="3"/>
      <c r="AP83">
        <v>0</v>
      </c>
      <c r="AR83" t="s">
        <v>0</v>
      </c>
      <c r="AT83" s="2" t="s">
        <v>33</v>
      </c>
      <c r="AU83" s="1">
        <f t="shared" si="19"/>
        <v>0.64695543445378145</v>
      </c>
      <c r="AV83" s="1">
        <f t="shared" si="20"/>
        <v>0.48208347926613043</v>
      </c>
      <c r="AW83" s="1">
        <f t="shared" si="21"/>
        <v>0.31721152407847941</v>
      </c>
    </row>
    <row r="84" spans="1:49" x14ac:dyDescent="0.2">
      <c r="A84">
        <v>82</v>
      </c>
      <c r="B84" t="s">
        <v>12563</v>
      </c>
      <c r="C84" t="s">
        <v>12562</v>
      </c>
      <c r="F84" t="s">
        <v>12561</v>
      </c>
      <c r="G84" t="s">
        <v>15</v>
      </c>
      <c r="H84" t="s">
        <v>14</v>
      </c>
      <c r="I84" t="s">
        <v>12560</v>
      </c>
      <c r="J84">
        <v>60001970</v>
      </c>
      <c r="K84" t="s">
        <v>12559</v>
      </c>
      <c r="L84" t="s">
        <v>220</v>
      </c>
      <c r="M84" t="s">
        <v>219</v>
      </c>
      <c r="N84">
        <v>4</v>
      </c>
      <c r="O84" t="s">
        <v>12558</v>
      </c>
      <c r="P84" t="s">
        <v>12557</v>
      </c>
      <c r="Q84" t="s">
        <v>12556</v>
      </c>
      <c r="R84" s="7">
        <v>35186</v>
      </c>
      <c r="S84" s="8">
        <f t="shared" si="16"/>
        <v>1996</v>
      </c>
      <c r="T84" s="8">
        <v>1996</v>
      </c>
      <c r="U84" s="8">
        <f t="shared" si="17"/>
        <v>26</v>
      </c>
      <c r="V84" s="7">
        <v>35186</v>
      </c>
      <c r="W84" t="s">
        <v>12555</v>
      </c>
      <c r="X84" s="2">
        <v>2.141</v>
      </c>
      <c r="Y84" s="6">
        <f t="shared" si="14"/>
        <v>5.7152772216438434E-2</v>
      </c>
      <c r="AA84">
        <v>1962892</v>
      </c>
      <c r="AB84">
        <v>17360</v>
      </c>
      <c r="AD84" t="s">
        <v>5</v>
      </c>
      <c r="AE84">
        <v>34</v>
      </c>
      <c r="AF84">
        <v>3</v>
      </c>
      <c r="AH84" t="s">
        <v>12554</v>
      </c>
      <c r="AI84" t="s">
        <v>12553</v>
      </c>
      <c r="AK84" t="s">
        <v>12552</v>
      </c>
      <c r="AL84">
        <v>7</v>
      </c>
      <c r="AM84" s="5">
        <f t="shared" si="18"/>
        <v>0.26923076923076922</v>
      </c>
      <c r="AN84" s="4">
        <f t="shared" si="15"/>
        <v>4.0777094923251682E-4</v>
      </c>
      <c r="AO84" s="3"/>
      <c r="AP84">
        <v>0</v>
      </c>
      <c r="AQ84" t="s">
        <v>3615</v>
      </c>
      <c r="AR84" s="10">
        <v>34366</v>
      </c>
      <c r="AS84" t="s">
        <v>3614</v>
      </c>
      <c r="AT84" s="2" t="s">
        <v>33</v>
      </c>
      <c r="AU84" s="1">
        <f t="shared" si="19"/>
        <v>4.0129271836276654</v>
      </c>
      <c r="AV84" s="1">
        <f t="shared" si="20"/>
        <v>2.8780271582835475</v>
      </c>
      <c r="AW84" s="1">
        <f t="shared" si="21"/>
        <v>1.7431271329394291</v>
      </c>
    </row>
    <row r="85" spans="1:49" x14ac:dyDescent="0.2">
      <c r="A85">
        <v>83</v>
      </c>
      <c r="B85" t="s">
        <v>12551</v>
      </c>
      <c r="C85" t="s">
        <v>12550</v>
      </c>
      <c r="F85" t="s">
        <v>12549</v>
      </c>
      <c r="G85" t="s">
        <v>15</v>
      </c>
      <c r="H85" t="s">
        <v>14</v>
      </c>
      <c r="I85" t="s">
        <v>12548</v>
      </c>
      <c r="J85" t="s">
        <v>12547</v>
      </c>
      <c r="K85" t="s">
        <v>12546</v>
      </c>
      <c r="L85" t="s">
        <v>12545</v>
      </c>
      <c r="M85" t="s">
        <v>590</v>
      </c>
      <c r="N85">
        <v>8</v>
      </c>
      <c r="O85" t="s">
        <v>12544</v>
      </c>
      <c r="P85" t="s">
        <v>12543</v>
      </c>
      <c r="Q85" t="s">
        <v>12542</v>
      </c>
      <c r="R85" s="7">
        <v>35186</v>
      </c>
      <c r="S85" s="8">
        <f t="shared" si="16"/>
        <v>1996</v>
      </c>
      <c r="T85" s="8">
        <v>1996</v>
      </c>
      <c r="U85" s="8">
        <f t="shared" si="17"/>
        <v>26</v>
      </c>
      <c r="V85" s="7">
        <v>35186</v>
      </c>
      <c r="W85" t="s">
        <v>3277</v>
      </c>
      <c r="X85" s="2">
        <v>0.48699999999999999</v>
      </c>
      <c r="Y85" s="6">
        <f t="shared" si="14"/>
        <v>1.3000186861002109E-2</v>
      </c>
      <c r="AA85">
        <v>214922</v>
      </c>
      <c r="AB85">
        <v>130262</v>
      </c>
      <c r="AD85" t="s">
        <v>5</v>
      </c>
      <c r="AE85">
        <v>35</v>
      </c>
      <c r="AF85">
        <v>5</v>
      </c>
      <c r="AH85" t="s">
        <v>12541</v>
      </c>
      <c r="AI85" t="s">
        <v>12540</v>
      </c>
      <c r="AJ85" t="s">
        <v>12539</v>
      </c>
      <c r="AK85" t="s">
        <v>12538</v>
      </c>
      <c r="AL85">
        <v>95</v>
      </c>
      <c r="AM85" s="5">
        <f t="shared" si="18"/>
        <v>3.6538461538461537</v>
      </c>
      <c r="AN85" s="4">
        <f t="shared" si="15"/>
        <v>5.5340343110127279E-3</v>
      </c>
      <c r="AO85" s="3"/>
      <c r="AP85">
        <v>0</v>
      </c>
      <c r="AR85" t="s">
        <v>0</v>
      </c>
      <c r="AT85" s="2" t="s">
        <v>33</v>
      </c>
      <c r="AU85" s="1">
        <f t="shared" si="19"/>
        <v>1.0760341096005295</v>
      </c>
      <c r="AV85" s="1">
        <f t="shared" si="20"/>
        <v>0.92671105860074188</v>
      </c>
      <c r="AW85" s="1">
        <f t="shared" si="21"/>
        <v>0.77738800760095406</v>
      </c>
    </row>
    <row r="86" spans="1:49" x14ac:dyDescent="0.2">
      <c r="A86">
        <v>84</v>
      </c>
      <c r="B86" t="s">
        <v>12537</v>
      </c>
      <c r="F86" t="s">
        <v>12536</v>
      </c>
      <c r="G86" t="s">
        <v>15</v>
      </c>
      <c r="H86" t="s">
        <v>14</v>
      </c>
      <c r="I86" t="s">
        <v>12535</v>
      </c>
      <c r="J86">
        <v>60009037</v>
      </c>
      <c r="K86" t="s">
        <v>319</v>
      </c>
      <c r="L86" t="s">
        <v>318</v>
      </c>
      <c r="M86" t="s">
        <v>10</v>
      </c>
      <c r="N86">
        <v>2</v>
      </c>
      <c r="O86" t="s">
        <v>12534</v>
      </c>
      <c r="P86" t="s">
        <v>12533</v>
      </c>
      <c r="Q86" t="s">
        <v>5041</v>
      </c>
      <c r="R86" s="7">
        <v>35186</v>
      </c>
      <c r="S86" s="8">
        <f t="shared" si="16"/>
        <v>1996</v>
      </c>
      <c r="T86" s="8">
        <v>1996</v>
      </c>
      <c r="U86" s="8">
        <f t="shared" si="17"/>
        <v>26</v>
      </c>
      <c r="V86" s="7">
        <v>35186</v>
      </c>
      <c r="W86" t="s">
        <v>852</v>
      </c>
      <c r="X86" s="2">
        <v>0.13800000000000001</v>
      </c>
      <c r="Y86" s="6">
        <f t="shared" si="14"/>
        <v>3.6838311844318095E-3</v>
      </c>
      <c r="AA86">
        <v>1926225</v>
      </c>
      <c r="AB86">
        <v>18580</v>
      </c>
      <c r="AD86" t="s">
        <v>5</v>
      </c>
      <c r="AE86">
        <v>39</v>
      </c>
      <c r="AF86">
        <v>5</v>
      </c>
      <c r="AI86" t="s">
        <v>12532</v>
      </c>
      <c r="AK86" t="s">
        <v>12531</v>
      </c>
      <c r="AL86">
        <v>1</v>
      </c>
      <c r="AM86" s="5">
        <f t="shared" si="18"/>
        <v>3.8461538461538464E-2</v>
      </c>
      <c r="AN86" s="4">
        <f t="shared" si="15"/>
        <v>5.8252992747502406E-5</v>
      </c>
      <c r="AO86" s="3"/>
      <c r="AP86">
        <v>0</v>
      </c>
      <c r="AR86" t="s">
        <v>0</v>
      </c>
      <c r="AT86" s="2">
        <v>0.30599999999999999</v>
      </c>
      <c r="AU86" s="1">
        <f t="shared" si="19"/>
        <v>0.25961577269265174</v>
      </c>
      <c r="AV86" s="1">
        <f t="shared" si="20"/>
        <v>0.18710420885896559</v>
      </c>
      <c r="AW86" s="1">
        <f t="shared" si="21"/>
        <v>0.11459264502527945</v>
      </c>
    </row>
    <row r="87" spans="1:49" x14ac:dyDescent="0.2">
      <c r="A87">
        <v>85</v>
      </c>
      <c r="B87" t="s">
        <v>12530</v>
      </c>
      <c r="F87" t="s">
        <v>12529</v>
      </c>
      <c r="G87" t="s">
        <v>15</v>
      </c>
      <c r="H87" t="s">
        <v>14</v>
      </c>
      <c r="I87" t="s">
        <v>12528</v>
      </c>
      <c r="N87">
        <v>3</v>
      </c>
      <c r="O87" t="s">
        <v>12527</v>
      </c>
      <c r="P87" t="s">
        <v>12526</v>
      </c>
      <c r="Q87" t="s">
        <v>1045</v>
      </c>
      <c r="R87" s="7">
        <v>35186</v>
      </c>
      <c r="S87" s="8">
        <f t="shared" si="16"/>
        <v>1996</v>
      </c>
      <c r="T87" s="8">
        <v>1996</v>
      </c>
      <c r="U87" s="8">
        <f t="shared" si="17"/>
        <v>26</v>
      </c>
      <c r="V87" s="7">
        <v>35065</v>
      </c>
      <c r="W87" t="s">
        <v>12525</v>
      </c>
      <c r="X87" s="2" t="s">
        <v>33</v>
      </c>
      <c r="Y87" s="6" t="e">
        <f t="shared" si="14"/>
        <v>#VALUE!</v>
      </c>
      <c r="AA87">
        <v>3636399</v>
      </c>
      <c r="AB87">
        <v>58083</v>
      </c>
      <c r="AD87" t="s">
        <v>5</v>
      </c>
      <c r="AE87">
        <v>25</v>
      </c>
      <c r="AF87">
        <v>7</v>
      </c>
      <c r="AH87" t="s">
        <v>12524</v>
      </c>
      <c r="AI87" t="s">
        <v>12523</v>
      </c>
      <c r="AK87" t="s">
        <v>12522</v>
      </c>
      <c r="AL87">
        <v>0</v>
      </c>
      <c r="AM87" s="5">
        <f t="shared" si="18"/>
        <v>0</v>
      </c>
      <c r="AN87" s="4">
        <f t="shared" si="15"/>
        <v>0</v>
      </c>
      <c r="AO87" s="3"/>
      <c r="AP87">
        <v>0</v>
      </c>
      <c r="AR87" t="s">
        <v>0</v>
      </c>
      <c r="AT87" s="2" t="s">
        <v>33</v>
      </c>
      <c r="AU87" s="1" t="e">
        <f t="shared" si="19"/>
        <v>#VALUE!</v>
      </c>
      <c r="AV87" s="1" t="e">
        <f t="shared" si="20"/>
        <v>#VALUE!</v>
      </c>
      <c r="AW87" s="1" t="e">
        <f t="shared" si="21"/>
        <v>#VALUE!</v>
      </c>
    </row>
    <row r="88" spans="1:49" x14ac:dyDescent="0.2">
      <c r="A88">
        <v>86</v>
      </c>
      <c r="B88" t="s">
        <v>12521</v>
      </c>
      <c r="F88" t="s">
        <v>12520</v>
      </c>
      <c r="G88" t="s">
        <v>15</v>
      </c>
      <c r="H88" t="s">
        <v>14</v>
      </c>
      <c r="I88" t="s">
        <v>12519</v>
      </c>
      <c r="N88">
        <v>1</v>
      </c>
      <c r="O88" t="s">
        <v>12518</v>
      </c>
      <c r="P88">
        <v>7101763319</v>
      </c>
      <c r="R88" s="7">
        <v>35186</v>
      </c>
      <c r="S88" s="8">
        <f t="shared" si="16"/>
        <v>1996</v>
      </c>
      <c r="T88" s="8">
        <v>1996</v>
      </c>
      <c r="U88" s="8">
        <f t="shared" si="17"/>
        <v>26</v>
      </c>
      <c r="V88" s="7">
        <v>35186</v>
      </c>
      <c r="W88" t="s">
        <v>11899</v>
      </c>
      <c r="X88" s="2" t="s">
        <v>33</v>
      </c>
      <c r="Y88" s="6" t="e">
        <f t="shared" si="14"/>
        <v>#VALUE!</v>
      </c>
      <c r="AA88" t="s">
        <v>11898</v>
      </c>
      <c r="AB88">
        <v>26720</v>
      </c>
      <c r="AD88" t="s">
        <v>5</v>
      </c>
      <c r="AI88" t="s">
        <v>12517</v>
      </c>
      <c r="AK88" t="s">
        <v>12516</v>
      </c>
      <c r="AL88">
        <v>0</v>
      </c>
      <c r="AM88" s="5">
        <f t="shared" si="18"/>
        <v>0</v>
      </c>
      <c r="AN88" s="4">
        <f t="shared" si="15"/>
        <v>0</v>
      </c>
      <c r="AO88" s="3"/>
      <c r="AP88">
        <v>0</v>
      </c>
      <c r="AR88" t="s">
        <v>0</v>
      </c>
      <c r="AT88" s="2" t="s">
        <v>33</v>
      </c>
      <c r="AU88" s="1" t="e">
        <f t="shared" si="19"/>
        <v>#VALUE!</v>
      </c>
      <c r="AV88" s="1" t="e">
        <f t="shared" si="20"/>
        <v>#VALUE!</v>
      </c>
      <c r="AW88" s="1" t="e">
        <f t="shared" si="21"/>
        <v>#VALUE!</v>
      </c>
    </row>
    <row r="89" spans="1:49" x14ac:dyDescent="0.2">
      <c r="A89">
        <v>87</v>
      </c>
      <c r="B89" t="s">
        <v>12515</v>
      </c>
      <c r="F89" t="s">
        <v>12514</v>
      </c>
      <c r="G89" t="s">
        <v>15</v>
      </c>
      <c r="H89" t="s">
        <v>14</v>
      </c>
      <c r="I89" t="s">
        <v>12513</v>
      </c>
      <c r="J89" t="s">
        <v>12512</v>
      </c>
      <c r="K89" t="s">
        <v>12511</v>
      </c>
      <c r="L89" t="s">
        <v>12510</v>
      </c>
      <c r="M89" t="s">
        <v>1554</v>
      </c>
      <c r="N89">
        <v>4</v>
      </c>
      <c r="O89" t="s">
        <v>12509</v>
      </c>
      <c r="P89" t="s">
        <v>12508</v>
      </c>
      <c r="Q89" t="s">
        <v>12507</v>
      </c>
      <c r="R89" s="7">
        <v>35186</v>
      </c>
      <c r="S89" s="8">
        <f t="shared" si="16"/>
        <v>1996</v>
      </c>
      <c r="T89" s="8">
        <v>1996</v>
      </c>
      <c r="U89" s="8">
        <f t="shared" si="17"/>
        <v>26</v>
      </c>
      <c r="V89" s="7">
        <v>35186</v>
      </c>
      <c r="W89" t="s">
        <v>12506</v>
      </c>
      <c r="X89" s="2">
        <v>0.25700000000000001</v>
      </c>
      <c r="Y89" s="6">
        <f t="shared" si="14"/>
        <v>6.8604682202824275E-3</v>
      </c>
      <c r="AA89">
        <v>5493811</v>
      </c>
      <c r="AB89">
        <v>29565</v>
      </c>
      <c r="AD89" t="s">
        <v>5</v>
      </c>
      <c r="AE89">
        <v>39</v>
      </c>
      <c r="AF89">
        <v>123</v>
      </c>
      <c r="AH89" t="s">
        <v>12505</v>
      </c>
      <c r="AI89" t="s">
        <v>12504</v>
      </c>
      <c r="AJ89" t="s">
        <v>12503</v>
      </c>
      <c r="AK89" t="s">
        <v>12502</v>
      </c>
      <c r="AL89">
        <v>2</v>
      </c>
      <c r="AM89" s="5">
        <f t="shared" si="18"/>
        <v>7.6923076923076927E-2</v>
      </c>
      <c r="AN89" s="4">
        <f t="shared" si="15"/>
        <v>1.1650598549500481E-4</v>
      </c>
      <c r="AO89" s="3"/>
      <c r="AP89">
        <v>0</v>
      </c>
      <c r="AR89" t="s">
        <v>0</v>
      </c>
      <c r="AT89" s="2">
        <v>0.88200000000000001</v>
      </c>
      <c r="AU89" s="1">
        <f t="shared" si="19"/>
        <v>0.48372795498461996</v>
      </c>
      <c r="AV89" s="1">
        <f t="shared" si="20"/>
        <v>0.3488487102888716</v>
      </c>
      <c r="AW89" s="1">
        <f t="shared" si="21"/>
        <v>0.21396946559312313</v>
      </c>
    </row>
    <row r="90" spans="1:49" x14ac:dyDescent="0.2">
      <c r="A90">
        <v>88</v>
      </c>
      <c r="B90" t="s">
        <v>12501</v>
      </c>
      <c r="F90" t="s">
        <v>12500</v>
      </c>
      <c r="G90" t="s">
        <v>15</v>
      </c>
      <c r="H90" t="s">
        <v>14</v>
      </c>
      <c r="I90" t="s">
        <v>12499</v>
      </c>
      <c r="J90">
        <v>60105253</v>
      </c>
      <c r="K90" t="s">
        <v>12498</v>
      </c>
      <c r="L90" t="s">
        <v>12497</v>
      </c>
      <c r="M90" t="s">
        <v>1285</v>
      </c>
      <c r="N90">
        <v>2</v>
      </c>
      <c r="O90" t="s">
        <v>12496</v>
      </c>
      <c r="P90" t="s">
        <v>12495</v>
      </c>
      <c r="Q90" t="s">
        <v>12494</v>
      </c>
      <c r="R90" s="7">
        <v>35186</v>
      </c>
      <c r="S90" s="8">
        <f t="shared" si="16"/>
        <v>1996</v>
      </c>
      <c r="T90" s="8">
        <v>1996</v>
      </c>
      <c r="U90" s="8">
        <f t="shared" si="17"/>
        <v>26</v>
      </c>
      <c r="V90" s="7">
        <v>35186</v>
      </c>
      <c r="W90" t="s">
        <v>1044</v>
      </c>
      <c r="X90" s="2">
        <v>0.29499999999999998</v>
      </c>
      <c r="Y90" s="6">
        <f t="shared" si="14"/>
        <v>7.8748565174448087E-3</v>
      </c>
      <c r="AA90">
        <v>10642269</v>
      </c>
      <c r="AB90">
        <v>19554</v>
      </c>
      <c r="AD90" t="s">
        <v>5</v>
      </c>
      <c r="AE90">
        <v>41</v>
      </c>
      <c r="AF90">
        <v>6</v>
      </c>
      <c r="AH90" t="s">
        <v>12493</v>
      </c>
      <c r="AI90" t="s">
        <v>12492</v>
      </c>
      <c r="AK90" t="s">
        <v>12491</v>
      </c>
      <c r="AL90">
        <v>0</v>
      </c>
      <c r="AM90" s="5">
        <f t="shared" si="18"/>
        <v>0</v>
      </c>
      <c r="AN90" s="4">
        <f t="shared" si="15"/>
        <v>0</v>
      </c>
      <c r="AO90" s="3"/>
      <c r="AP90">
        <v>0</v>
      </c>
      <c r="AR90" t="s">
        <v>0</v>
      </c>
      <c r="AT90" s="2" t="s">
        <v>33</v>
      </c>
      <c r="AU90" s="1">
        <f t="shared" si="19"/>
        <v>0.55123995622113653</v>
      </c>
      <c r="AV90" s="1">
        <f t="shared" si="20"/>
        <v>0.39374282587224041</v>
      </c>
      <c r="AW90" s="1">
        <f t="shared" si="21"/>
        <v>0.23624569552334423</v>
      </c>
    </row>
    <row r="91" spans="1:49" x14ac:dyDescent="0.2">
      <c r="A91">
        <v>89</v>
      </c>
      <c r="B91" t="s">
        <v>12490</v>
      </c>
      <c r="F91" t="s">
        <v>12489</v>
      </c>
      <c r="G91" t="s">
        <v>15</v>
      </c>
      <c r="H91" t="s">
        <v>14</v>
      </c>
      <c r="I91" t="s">
        <v>12488</v>
      </c>
      <c r="J91">
        <v>60029225</v>
      </c>
      <c r="K91" t="s">
        <v>12487</v>
      </c>
      <c r="L91" t="s">
        <v>1286</v>
      </c>
      <c r="M91" t="s">
        <v>1285</v>
      </c>
      <c r="N91">
        <v>4</v>
      </c>
      <c r="O91" t="s">
        <v>12486</v>
      </c>
      <c r="P91" t="s">
        <v>12485</v>
      </c>
      <c r="Q91" t="s">
        <v>12484</v>
      </c>
      <c r="R91" s="7">
        <v>35186</v>
      </c>
      <c r="S91" s="8">
        <f t="shared" si="16"/>
        <v>1996</v>
      </c>
      <c r="T91" s="8">
        <v>1996</v>
      </c>
      <c r="U91" s="8">
        <f t="shared" si="17"/>
        <v>26</v>
      </c>
      <c r="V91" s="7">
        <v>35186</v>
      </c>
      <c r="W91" t="s">
        <v>1044</v>
      </c>
      <c r="X91" s="2">
        <v>0.29499999999999998</v>
      </c>
      <c r="Y91" s="6">
        <f t="shared" si="14"/>
        <v>7.8748565174448087E-3</v>
      </c>
      <c r="AA91">
        <v>10642269</v>
      </c>
      <c r="AB91">
        <v>19554</v>
      </c>
      <c r="AD91" t="s">
        <v>5</v>
      </c>
      <c r="AE91">
        <v>41</v>
      </c>
      <c r="AF91">
        <v>6</v>
      </c>
      <c r="AH91" t="s">
        <v>12483</v>
      </c>
      <c r="AI91" t="s">
        <v>12482</v>
      </c>
      <c r="AK91" t="s">
        <v>12481</v>
      </c>
      <c r="AL91">
        <v>3</v>
      </c>
      <c r="AM91" s="5">
        <f t="shared" si="18"/>
        <v>0.11538461538461539</v>
      </c>
      <c r="AN91" s="4">
        <f t="shared" si="15"/>
        <v>1.7475897824250722E-4</v>
      </c>
      <c r="AO91" s="3"/>
      <c r="AP91">
        <v>0</v>
      </c>
      <c r="AR91" t="s">
        <v>0</v>
      </c>
      <c r="AT91" s="2" t="s">
        <v>33</v>
      </c>
      <c r="AU91" s="1">
        <f t="shared" si="19"/>
        <v>0.55648272556841172</v>
      </c>
      <c r="AV91" s="1">
        <f t="shared" si="20"/>
        <v>0.40248077478436578</v>
      </c>
      <c r="AW91" s="1">
        <f t="shared" si="21"/>
        <v>0.24847882400031973</v>
      </c>
    </row>
    <row r="92" spans="1:49" x14ac:dyDescent="0.2">
      <c r="A92">
        <v>90</v>
      </c>
      <c r="B92" t="s">
        <v>12480</v>
      </c>
      <c r="F92" t="s">
        <v>12479</v>
      </c>
      <c r="G92" t="s">
        <v>15</v>
      </c>
      <c r="H92" t="s">
        <v>14</v>
      </c>
      <c r="I92" t="s">
        <v>12478</v>
      </c>
      <c r="N92">
        <v>1</v>
      </c>
      <c r="O92" t="s">
        <v>12477</v>
      </c>
      <c r="P92">
        <v>7003397035</v>
      </c>
      <c r="R92" s="7">
        <v>35186</v>
      </c>
      <c r="S92" s="8">
        <f t="shared" si="16"/>
        <v>1996</v>
      </c>
      <c r="T92" s="8">
        <v>1996</v>
      </c>
      <c r="U92" s="8">
        <f t="shared" si="17"/>
        <v>26</v>
      </c>
      <c r="V92" s="7">
        <v>35186</v>
      </c>
      <c r="W92" t="s">
        <v>11872</v>
      </c>
      <c r="X92" s="2" t="s">
        <v>33</v>
      </c>
      <c r="Y92" s="6" t="e">
        <f t="shared" si="14"/>
        <v>#VALUE!</v>
      </c>
      <c r="AA92">
        <v>1477439</v>
      </c>
      <c r="AB92">
        <v>53559</v>
      </c>
      <c r="AD92" t="s">
        <v>5</v>
      </c>
      <c r="AE92">
        <v>20</v>
      </c>
      <c r="AF92">
        <v>5</v>
      </c>
      <c r="AI92" t="s">
        <v>12476</v>
      </c>
      <c r="AK92" t="s">
        <v>12475</v>
      </c>
      <c r="AL92">
        <v>0</v>
      </c>
      <c r="AM92" s="5">
        <f t="shared" si="18"/>
        <v>0</v>
      </c>
      <c r="AN92" s="4">
        <f t="shared" si="15"/>
        <v>0</v>
      </c>
      <c r="AO92" s="3"/>
      <c r="AP92">
        <v>0</v>
      </c>
      <c r="AR92" t="s">
        <v>0</v>
      </c>
      <c r="AT92" s="2" t="s">
        <v>33</v>
      </c>
      <c r="AU92" s="1" t="e">
        <f t="shared" si="19"/>
        <v>#VALUE!</v>
      </c>
      <c r="AV92" s="1" t="e">
        <f t="shared" si="20"/>
        <v>#VALUE!</v>
      </c>
      <c r="AW92" s="1" t="e">
        <f t="shared" si="21"/>
        <v>#VALUE!</v>
      </c>
    </row>
    <row r="93" spans="1:49" x14ac:dyDescent="0.2">
      <c r="A93">
        <v>91</v>
      </c>
      <c r="B93" t="s">
        <v>12474</v>
      </c>
      <c r="F93" t="s">
        <v>12473</v>
      </c>
      <c r="G93" t="s">
        <v>15</v>
      </c>
      <c r="H93" t="s">
        <v>14</v>
      </c>
      <c r="I93" t="s">
        <v>12472</v>
      </c>
      <c r="J93">
        <v>60069256</v>
      </c>
      <c r="K93" t="s">
        <v>12471</v>
      </c>
      <c r="L93" t="s">
        <v>1286</v>
      </c>
      <c r="M93" t="s">
        <v>1285</v>
      </c>
      <c r="N93">
        <v>2</v>
      </c>
      <c r="O93" t="s">
        <v>12470</v>
      </c>
      <c r="P93" t="s">
        <v>12469</v>
      </c>
      <c r="Q93" t="s">
        <v>12468</v>
      </c>
      <c r="R93" s="7">
        <v>35186</v>
      </c>
      <c r="S93" s="8">
        <f t="shared" si="16"/>
        <v>1996</v>
      </c>
      <c r="T93" s="8">
        <v>1996</v>
      </c>
      <c r="U93" s="8">
        <f t="shared" si="17"/>
        <v>26</v>
      </c>
      <c r="V93" s="7">
        <v>35186</v>
      </c>
      <c r="W93" t="s">
        <v>1044</v>
      </c>
      <c r="X93" s="2">
        <v>0.29499999999999998</v>
      </c>
      <c r="Y93" s="6">
        <f t="shared" si="14"/>
        <v>7.8748565174448087E-3</v>
      </c>
      <c r="AA93">
        <v>10642269</v>
      </c>
      <c r="AB93">
        <v>19554</v>
      </c>
      <c r="AD93" t="s">
        <v>5</v>
      </c>
      <c r="AE93">
        <v>41</v>
      </c>
      <c r="AF93">
        <v>6</v>
      </c>
      <c r="AH93" t="s">
        <v>12467</v>
      </c>
      <c r="AI93" t="s">
        <v>12466</v>
      </c>
      <c r="AK93" t="s">
        <v>12465</v>
      </c>
      <c r="AL93">
        <v>0</v>
      </c>
      <c r="AM93" s="5">
        <f t="shared" si="18"/>
        <v>0</v>
      </c>
      <c r="AN93" s="4">
        <f t="shared" si="15"/>
        <v>0</v>
      </c>
      <c r="AO93" s="3"/>
      <c r="AP93">
        <v>0</v>
      </c>
      <c r="AR93" t="s">
        <v>0</v>
      </c>
      <c r="AT93" s="2" t="s">
        <v>33</v>
      </c>
      <c r="AU93" s="1">
        <f t="shared" si="19"/>
        <v>0.55123995622113653</v>
      </c>
      <c r="AV93" s="1">
        <f t="shared" si="20"/>
        <v>0.39374282587224041</v>
      </c>
      <c r="AW93" s="1">
        <f t="shared" si="21"/>
        <v>0.23624569552334423</v>
      </c>
    </row>
    <row r="94" spans="1:49" x14ac:dyDescent="0.2">
      <c r="A94">
        <v>92</v>
      </c>
      <c r="B94" t="s">
        <v>12464</v>
      </c>
      <c r="F94" t="s">
        <v>12463</v>
      </c>
      <c r="G94" t="s">
        <v>15</v>
      </c>
      <c r="H94" t="s">
        <v>14</v>
      </c>
      <c r="I94" t="s">
        <v>12462</v>
      </c>
      <c r="J94">
        <v>60013650</v>
      </c>
      <c r="K94" t="s">
        <v>12461</v>
      </c>
      <c r="L94" t="s">
        <v>12460</v>
      </c>
      <c r="M94" t="s">
        <v>219</v>
      </c>
      <c r="N94">
        <v>2</v>
      </c>
      <c r="O94" t="s">
        <v>12459</v>
      </c>
      <c r="P94" t="s">
        <v>12458</v>
      </c>
      <c r="Q94" t="s">
        <v>12457</v>
      </c>
      <c r="R94" s="7">
        <v>35186</v>
      </c>
      <c r="S94" s="8">
        <f t="shared" si="16"/>
        <v>1996</v>
      </c>
      <c r="T94" s="8">
        <v>1996</v>
      </c>
      <c r="U94" s="8">
        <f t="shared" si="17"/>
        <v>26</v>
      </c>
      <c r="V94" s="7">
        <v>35186</v>
      </c>
      <c r="W94" t="s">
        <v>11515</v>
      </c>
      <c r="X94" s="2">
        <v>0.33800000000000002</v>
      </c>
      <c r="Y94" s="6">
        <f t="shared" si="14"/>
        <v>9.0227169589706634E-3</v>
      </c>
      <c r="AA94">
        <v>34347</v>
      </c>
      <c r="AB94">
        <v>17722</v>
      </c>
      <c r="AC94">
        <v>19589395</v>
      </c>
      <c r="AD94" t="s">
        <v>5</v>
      </c>
      <c r="AE94">
        <v>51</v>
      </c>
      <c r="AF94" s="9">
        <v>44352</v>
      </c>
      <c r="AH94" t="s">
        <v>12456</v>
      </c>
      <c r="AI94" t="s">
        <v>12455</v>
      </c>
      <c r="AJ94" t="s">
        <v>12454</v>
      </c>
      <c r="AK94" t="s">
        <v>12453</v>
      </c>
      <c r="AL94">
        <v>22</v>
      </c>
      <c r="AM94" s="5">
        <f t="shared" si="18"/>
        <v>0.84615384615384615</v>
      </c>
      <c r="AN94" s="4">
        <f t="shared" si="15"/>
        <v>1.2815658404450529E-3</v>
      </c>
      <c r="AO94" s="3"/>
      <c r="AP94">
        <v>0</v>
      </c>
      <c r="AR94" t="s">
        <v>0</v>
      </c>
      <c r="AT94" s="2" t="s">
        <v>33</v>
      </c>
      <c r="AU94" s="1">
        <f t="shared" si="19"/>
        <v>0.67003716234129806</v>
      </c>
      <c r="AV94" s="1">
        <f t="shared" si="20"/>
        <v>0.5152141399707858</v>
      </c>
      <c r="AW94" s="1">
        <f t="shared" si="21"/>
        <v>0.36039111760027359</v>
      </c>
    </row>
    <row r="95" spans="1:49" x14ac:dyDescent="0.2">
      <c r="A95">
        <v>93</v>
      </c>
      <c r="B95" t="s">
        <v>12452</v>
      </c>
      <c r="C95" t="s">
        <v>12451</v>
      </c>
      <c r="F95" t="s">
        <v>12450</v>
      </c>
      <c r="G95" t="s">
        <v>15</v>
      </c>
      <c r="H95" t="s">
        <v>14</v>
      </c>
      <c r="I95" t="s">
        <v>12449</v>
      </c>
      <c r="J95">
        <v>60003821</v>
      </c>
      <c r="K95" t="s">
        <v>12448</v>
      </c>
      <c r="L95" t="s">
        <v>3098</v>
      </c>
      <c r="M95" t="s">
        <v>10</v>
      </c>
      <c r="N95">
        <v>3</v>
      </c>
      <c r="O95" t="s">
        <v>12447</v>
      </c>
      <c r="P95" t="s">
        <v>12446</v>
      </c>
      <c r="Q95" t="s">
        <v>12445</v>
      </c>
      <c r="R95" s="7">
        <v>35186</v>
      </c>
      <c r="S95" s="8">
        <f t="shared" si="16"/>
        <v>1996</v>
      </c>
      <c r="T95" s="8">
        <v>1996</v>
      </c>
      <c r="U95" s="8">
        <f t="shared" si="17"/>
        <v>26</v>
      </c>
      <c r="V95" s="7">
        <v>35186</v>
      </c>
      <c r="W95" t="s">
        <v>12444</v>
      </c>
      <c r="X95" s="2">
        <v>2.294</v>
      </c>
      <c r="Y95" s="6">
        <f t="shared" si="14"/>
        <v>6.1237019833960654E-2</v>
      </c>
      <c r="AA95">
        <v>46280</v>
      </c>
      <c r="AB95">
        <v>27781</v>
      </c>
      <c r="AD95" t="s">
        <v>5</v>
      </c>
      <c r="AE95">
        <v>108</v>
      </c>
      <c r="AF95">
        <v>723</v>
      </c>
      <c r="AH95" t="s">
        <v>12443</v>
      </c>
      <c r="AI95" t="s">
        <v>12442</v>
      </c>
      <c r="AK95" t="s">
        <v>12441</v>
      </c>
      <c r="AL95">
        <v>15</v>
      </c>
      <c r="AM95" s="5">
        <f t="shared" si="18"/>
        <v>0.57692307692307687</v>
      </c>
      <c r="AN95" s="4">
        <f t="shared" si="15"/>
        <v>8.7379489121253596E-4</v>
      </c>
      <c r="AO95" s="3"/>
      <c r="AP95">
        <v>0</v>
      </c>
      <c r="AR95" t="s">
        <v>0</v>
      </c>
      <c r="AT95" s="2" t="s">
        <v>33</v>
      </c>
      <c r="AU95" s="1">
        <f t="shared" si="19"/>
        <v>4.3128052351136219</v>
      </c>
      <c r="AV95" s="1">
        <f t="shared" si="20"/>
        <v>3.1055407362586598</v>
      </c>
      <c r="AW95" s="1">
        <f t="shared" si="21"/>
        <v>1.8982762374036968</v>
      </c>
    </row>
    <row r="96" spans="1:49" x14ac:dyDescent="0.2">
      <c r="A96">
        <v>94</v>
      </c>
      <c r="B96" t="s">
        <v>12440</v>
      </c>
      <c r="F96" t="s">
        <v>12439</v>
      </c>
      <c r="G96" t="s">
        <v>15</v>
      </c>
      <c r="H96" t="s">
        <v>14</v>
      </c>
      <c r="I96" t="s">
        <v>12438</v>
      </c>
      <c r="J96" t="s">
        <v>12437</v>
      </c>
      <c r="K96" t="s">
        <v>12436</v>
      </c>
      <c r="L96" t="s">
        <v>12435</v>
      </c>
      <c r="M96" t="s">
        <v>1060</v>
      </c>
      <c r="N96">
        <v>3</v>
      </c>
      <c r="O96" t="s">
        <v>12434</v>
      </c>
      <c r="P96" t="s">
        <v>12433</v>
      </c>
      <c r="Q96" t="s">
        <v>12432</v>
      </c>
      <c r="R96" s="7">
        <v>35186</v>
      </c>
      <c r="S96" s="8">
        <f t="shared" si="16"/>
        <v>1996</v>
      </c>
      <c r="T96" s="8">
        <v>1996</v>
      </c>
      <c r="U96" s="8">
        <f t="shared" si="17"/>
        <v>26</v>
      </c>
      <c r="V96" s="7">
        <v>35186</v>
      </c>
      <c r="W96" t="s">
        <v>11515</v>
      </c>
      <c r="X96" s="2">
        <v>0.33800000000000002</v>
      </c>
      <c r="Y96" s="6">
        <f t="shared" si="14"/>
        <v>9.0227169589706634E-3</v>
      </c>
      <c r="AA96">
        <v>34347</v>
      </c>
      <c r="AB96">
        <v>17722</v>
      </c>
      <c r="AC96">
        <v>19589395</v>
      </c>
      <c r="AD96" t="s">
        <v>5</v>
      </c>
      <c r="AE96">
        <v>51</v>
      </c>
      <c r="AF96" s="9">
        <v>44352</v>
      </c>
      <c r="AH96" t="s">
        <v>12431</v>
      </c>
      <c r="AI96" t="s">
        <v>12430</v>
      </c>
      <c r="AJ96" t="s">
        <v>12429</v>
      </c>
      <c r="AK96" t="s">
        <v>12428</v>
      </c>
      <c r="AL96">
        <v>13</v>
      </c>
      <c r="AM96" s="5">
        <f t="shared" si="18"/>
        <v>0.5</v>
      </c>
      <c r="AN96" s="4">
        <f t="shared" si="15"/>
        <v>7.572889057175312E-4</v>
      </c>
      <c r="AO96" s="3"/>
      <c r="AP96">
        <v>0</v>
      </c>
      <c r="AR96" t="s">
        <v>0</v>
      </c>
      <c r="AT96" s="2" t="s">
        <v>33</v>
      </c>
      <c r="AU96" s="1">
        <f t="shared" si="19"/>
        <v>0.65430885429947239</v>
      </c>
      <c r="AV96" s="1">
        <f t="shared" si="20"/>
        <v>0.48900029323440969</v>
      </c>
      <c r="AW96" s="1">
        <f t="shared" si="21"/>
        <v>0.32369173216934705</v>
      </c>
    </row>
    <row r="97" spans="1:49" x14ac:dyDescent="0.2">
      <c r="A97">
        <v>95</v>
      </c>
      <c r="B97" t="s">
        <v>12427</v>
      </c>
      <c r="F97" t="s">
        <v>12426</v>
      </c>
      <c r="G97" t="s">
        <v>15</v>
      </c>
      <c r="H97" t="s">
        <v>14</v>
      </c>
      <c r="I97" t="s">
        <v>12425</v>
      </c>
      <c r="J97">
        <v>60030807</v>
      </c>
      <c r="K97" t="s">
        <v>12424</v>
      </c>
      <c r="L97" t="s">
        <v>12423</v>
      </c>
      <c r="M97" t="s">
        <v>307</v>
      </c>
      <c r="N97">
        <v>2</v>
      </c>
      <c r="O97" t="s">
        <v>12422</v>
      </c>
      <c r="P97" t="s">
        <v>12421</v>
      </c>
      <c r="Q97" t="s">
        <v>12420</v>
      </c>
      <c r="R97" s="7">
        <v>35186</v>
      </c>
      <c r="S97" s="8">
        <f t="shared" si="16"/>
        <v>1996</v>
      </c>
      <c r="T97" s="8">
        <v>1996</v>
      </c>
      <c r="U97" s="8">
        <f t="shared" si="17"/>
        <v>26</v>
      </c>
      <c r="V97" s="7">
        <v>35186</v>
      </c>
      <c r="W97" t="s">
        <v>12419</v>
      </c>
      <c r="X97" s="2">
        <v>1.367</v>
      </c>
      <c r="Y97" s="6">
        <f t="shared" si="14"/>
        <v>3.6491284268973065E-2</v>
      </c>
      <c r="AA97">
        <v>220949</v>
      </c>
      <c r="AB97">
        <v>29605</v>
      </c>
      <c r="AD97" t="s">
        <v>5</v>
      </c>
      <c r="AE97">
        <v>199</v>
      </c>
      <c r="AF97">
        <v>5</v>
      </c>
      <c r="AH97" t="s">
        <v>12418</v>
      </c>
      <c r="AI97" t="s">
        <v>12417</v>
      </c>
      <c r="AJ97" t="s">
        <v>12416</v>
      </c>
      <c r="AK97" t="s">
        <v>12415</v>
      </c>
      <c r="AL97">
        <v>28</v>
      </c>
      <c r="AM97" s="5">
        <f t="shared" si="18"/>
        <v>1.0769230769230769</v>
      </c>
      <c r="AN97" s="4">
        <f t="shared" si="15"/>
        <v>1.6310837969300673E-3</v>
      </c>
      <c r="AO97" s="3"/>
      <c r="AP97">
        <v>0</v>
      </c>
      <c r="AR97" t="s">
        <v>0</v>
      </c>
      <c r="AT97" s="2">
        <v>3.3119999999999998</v>
      </c>
      <c r="AU97" s="1">
        <f t="shared" si="19"/>
        <v>2.6033224127360164</v>
      </c>
      <c r="AV97" s="1">
        <f t="shared" si="20"/>
        <v>1.9061184032951566</v>
      </c>
      <c r="AW97" s="1">
        <f t="shared" si="21"/>
        <v>1.2089143938542968</v>
      </c>
    </row>
    <row r="98" spans="1:49" x14ac:dyDescent="0.2">
      <c r="A98">
        <v>96</v>
      </c>
      <c r="B98" t="s">
        <v>12414</v>
      </c>
      <c r="C98" t="s">
        <v>11933</v>
      </c>
      <c r="F98" t="s">
        <v>11932</v>
      </c>
      <c r="G98" t="s">
        <v>15</v>
      </c>
      <c r="H98" t="s">
        <v>14</v>
      </c>
      <c r="I98" t="s">
        <v>11931</v>
      </c>
      <c r="J98">
        <v>60001271</v>
      </c>
      <c r="K98" t="s">
        <v>1912</v>
      </c>
      <c r="L98" t="s">
        <v>1911</v>
      </c>
      <c r="M98" t="s">
        <v>482</v>
      </c>
      <c r="N98">
        <v>4</v>
      </c>
      <c r="O98" t="s">
        <v>11930</v>
      </c>
      <c r="P98" t="s">
        <v>11929</v>
      </c>
      <c r="Q98" t="s">
        <v>11928</v>
      </c>
      <c r="R98" s="7">
        <v>35180</v>
      </c>
      <c r="S98" s="8">
        <f t="shared" si="16"/>
        <v>1996</v>
      </c>
      <c r="T98" s="8">
        <v>1996</v>
      </c>
      <c r="U98" s="8">
        <f t="shared" si="17"/>
        <v>26</v>
      </c>
      <c r="V98" s="7">
        <v>35180</v>
      </c>
      <c r="W98" t="s">
        <v>5567</v>
      </c>
      <c r="X98" s="2">
        <v>0.375</v>
      </c>
      <c r="Y98" s="6">
        <f t="shared" si="14"/>
        <v>1.0010410827260351E-2</v>
      </c>
      <c r="AA98">
        <v>135194</v>
      </c>
      <c r="AB98">
        <v>24918</v>
      </c>
      <c r="AD98" t="s">
        <v>5</v>
      </c>
      <c r="AE98">
        <v>32</v>
      </c>
      <c r="AF98">
        <v>9</v>
      </c>
      <c r="AI98" t="s">
        <v>11926</v>
      </c>
      <c r="AJ98" t="s">
        <v>12413</v>
      </c>
      <c r="AK98" t="s">
        <v>11925</v>
      </c>
      <c r="AL98">
        <v>0</v>
      </c>
      <c r="AM98" s="5">
        <f t="shared" si="18"/>
        <v>0</v>
      </c>
      <c r="AN98" s="4">
        <f t="shared" si="15"/>
        <v>0</v>
      </c>
      <c r="AO98" s="3"/>
      <c r="AP98">
        <v>0</v>
      </c>
      <c r="AR98" t="s">
        <v>0</v>
      </c>
      <c r="AT98" s="2">
        <v>1.3140000000000001</v>
      </c>
      <c r="AU98" s="1">
        <f t="shared" si="19"/>
        <v>0.70072875790822453</v>
      </c>
      <c r="AV98" s="1">
        <f t="shared" si="20"/>
        <v>0.5005205413630176</v>
      </c>
      <c r="AW98" s="1">
        <f t="shared" si="21"/>
        <v>0.30031232481781051</v>
      </c>
    </row>
    <row r="99" spans="1:49" x14ac:dyDescent="0.2">
      <c r="A99">
        <v>97</v>
      </c>
      <c r="B99" t="s">
        <v>12412</v>
      </c>
      <c r="C99" t="s">
        <v>12411</v>
      </c>
      <c r="F99" t="s">
        <v>12410</v>
      </c>
      <c r="G99" t="s">
        <v>15</v>
      </c>
      <c r="H99" t="s">
        <v>14</v>
      </c>
      <c r="I99" t="s">
        <v>12409</v>
      </c>
      <c r="J99" t="s">
        <v>12408</v>
      </c>
      <c r="K99" t="s">
        <v>12407</v>
      </c>
      <c r="L99" t="s">
        <v>12406</v>
      </c>
      <c r="M99" t="s">
        <v>2318</v>
      </c>
      <c r="N99">
        <v>2</v>
      </c>
      <c r="O99" t="s">
        <v>12405</v>
      </c>
      <c r="P99" t="s">
        <v>12404</v>
      </c>
      <c r="Q99" t="s">
        <v>12403</v>
      </c>
      <c r="R99" s="7">
        <v>35180</v>
      </c>
      <c r="S99" s="8">
        <f t="shared" si="16"/>
        <v>1996</v>
      </c>
      <c r="T99" s="8">
        <v>1996</v>
      </c>
      <c r="U99" s="8">
        <f t="shared" si="17"/>
        <v>26</v>
      </c>
      <c r="V99" s="7">
        <v>35180</v>
      </c>
      <c r="W99" t="s">
        <v>5567</v>
      </c>
      <c r="X99" s="2">
        <v>0.375</v>
      </c>
      <c r="Y99" s="6">
        <f t="shared" si="14"/>
        <v>1.0010410827260351E-2</v>
      </c>
      <c r="AA99">
        <v>135194</v>
      </c>
      <c r="AB99">
        <v>24918</v>
      </c>
      <c r="AD99" t="s">
        <v>5</v>
      </c>
      <c r="AE99">
        <v>32</v>
      </c>
      <c r="AF99">
        <v>9</v>
      </c>
      <c r="AH99" t="s">
        <v>12402</v>
      </c>
      <c r="AI99" t="s">
        <v>12401</v>
      </c>
      <c r="AJ99" t="s">
        <v>12400</v>
      </c>
      <c r="AK99" t="s">
        <v>12399</v>
      </c>
      <c r="AL99">
        <v>0</v>
      </c>
      <c r="AM99" s="5">
        <f t="shared" si="18"/>
        <v>0</v>
      </c>
      <c r="AN99" s="4">
        <f t="shared" si="15"/>
        <v>0</v>
      </c>
      <c r="AO99" s="3"/>
      <c r="AP99">
        <v>0</v>
      </c>
      <c r="AR99" t="s">
        <v>0</v>
      </c>
      <c r="AT99" s="2">
        <v>1.3140000000000001</v>
      </c>
      <c r="AU99" s="1">
        <f t="shared" si="19"/>
        <v>0.70072875790822453</v>
      </c>
      <c r="AV99" s="1">
        <f t="shared" si="20"/>
        <v>0.5005205413630176</v>
      </c>
      <c r="AW99" s="1">
        <f t="shared" si="21"/>
        <v>0.30031232481781051</v>
      </c>
    </row>
    <row r="100" spans="1:49" x14ac:dyDescent="0.2">
      <c r="A100">
        <v>98</v>
      </c>
      <c r="B100" t="s">
        <v>12398</v>
      </c>
      <c r="C100" t="s">
        <v>12397</v>
      </c>
      <c r="F100" t="s">
        <v>12396</v>
      </c>
      <c r="G100" t="s">
        <v>15</v>
      </c>
      <c r="H100" t="s">
        <v>14</v>
      </c>
      <c r="I100" t="s">
        <v>4188</v>
      </c>
      <c r="J100">
        <v>60018363</v>
      </c>
      <c r="K100" t="s">
        <v>4187</v>
      </c>
      <c r="L100" t="s">
        <v>4186</v>
      </c>
      <c r="M100" t="s">
        <v>452</v>
      </c>
      <c r="N100">
        <v>1</v>
      </c>
      <c r="O100" t="s">
        <v>4185</v>
      </c>
      <c r="P100">
        <v>6701316004</v>
      </c>
      <c r="Q100">
        <v>60018363</v>
      </c>
      <c r="R100" s="7">
        <v>35180</v>
      </c>
      <c r="S100" s="8">
        <f t="shared" si="16"/>
        <v>1996</v>
      </c>
      <c r="T100" s="8">
        <v>1996</v>
      </c>
      <c r="U100" s="8">
        <f t="shared" si="17"/>
        <v>26</v>
      </c>
      <c r="V100" s="7">
        <v>35180</v>
      </c>
      <c r="W100" t="s">
        <v>5567</v>
      </c>
      <c r="X100" s="2">
        <v>0.375</v>
      </c>
      <c r="Y100" s="6">
        <f t="shared" si="14"/>
        <v>1.0010410827260351E-2</v>
      </c>
      <c r="AA100">
        <v>135194</v>
      </c>
      <c r="AB100">
        <v>24918</v>
      </c>
      <c r="AD100" t="s">
        <v>5</v>
      </c>
      <c r="AE100">
        <v>32</v>
      </c>
      <c r="AF100">
        <v>9</v>
      </c>
      <c r="AH100" t="s">
        <v>12395</v>
      </c>
      <c r="AI100" t="s">
        <v>12394</v>
      </c>
      <c r="AJ100" t="s">
        <v>8764</v>
      </c>
      <c r="AK100" t="s">
        <v>12393</v>
      </c>
      <c r="AL100">
        <v>3</v>
      </c>
      <c r="AM100" s="5">
        <f t="shared" si="18"/>
        <v>0.11538461538461539</v>
      </c>
      <c r="AN100" s="4">
        <f t="shared" si="15"/>
        <v>1.7475897824250722E-4</v>
      </c>
      <c r="AO100" s="3"/>
      <c r="AP100">
        <v>0</v>
      </c>
      <c r="AR100" t="s">
        <v>0</v>
      </c>
      <c r="AT100" s="2">
        <v>1.3140000000000001</v>
      </c>
      <c r="AU100" s="1">
        <f t="shared" si="19"/>
        <v>0.70597152725549983</v>
      </c>
      <c r="AV100" s="1">
        <f t="shared" si="20"/>
        <v>0.50925849027514292</v>
      </c>
      <c r="AW100" s="1">
        <f t="shared" si="21"/>
        <v>0.312545453294786</v>
      </c>
    </row>
    <row r="101" spans="1:49" x14ac:dyDescent="0.2">
      <c r="A101">
        <v>99</v>
      </c>
      <c r="B101" t="s">
        <v>12392</v>
      </c>
      <c r="C101" t="s">
        <v>12391</v>
      </c>
      <c r="F101" t="s">
        <v>12390</v>
      </c>
      <c r="G101" t="s">
        <v>15</v>
      </c>
      <c r="H101" t="s">
        <v>14</v>
      </c>
      <c r="I101" t="s">
        <v>12389</v>
      </c>
      <c r="J101">
        <v>100329496</v>
      </c>
      <c r="K101" t="s">
        <v>12388</v>
      </c>
      <c r="L101" t="s">
        <v>4414</v>
      </c>
      <c r="M101" t="s">
        <v>12387</v>
      </c>
      <c r="N101">
        <v>3</v>
      </c>
      <c r="O101" t="s">
        <v>12386</v>
      </c>
      <c r="P101" t="s">
        <v>12385</v>
      </c>
      <c r="Q101" t="s">
        <v>12384</v>
      </c>
      <c r="R101" s="7">
        <v>35180</v>
      </c>
      <c r="S101" s="8">
        <f t="shared" si="16"/>
        <v>1996</v>
      </c>
      <c r="T101" s="8">
        <v>1996</v>
      </c>
      <c r="U101" s="8">
        <f t="shared" si="17"/>
        <v>26</v>
      </c>
      <c r="V101" s="7">
        <v>35180</v>
      </c>
      <c r="W101" t="s">
        <v>5567</v>
      </c>
      <c r="X101" s="2">
        <v>0.375</v>
      </c>
      <c r="Y101" s="6">
        <f t="shared" si="14"/>
        <v>1.0010410827260351E-2</v>
      </c>
      <c r="AA101">
        <v>135194</v>
      </c>
      <c r="AB101">
        <v>24918</v>
      </c>
      <c r="AD101" t="s">
        <v>5</v>
      </c>
      <c r="AE101">
        <v>32</v>
      </c>
      <c r="AF101">
        <v>9</v>
      </c>
      <c r="AH101" t="s">
        <v>12383</v>
      </c>
      <c r="AI101" t="s">
        <v>12382</v>
      </c>
      <c r="AJ101" t="s">
        <v>9907</v>
      </c>
      <c r="AK101" t="s">
        <v>12381</v>
      </c>
      <c r="AL101">
        <v>8</v>
      </c>
      <c r="AM101" s="5">
        <f t="shared" si="18"/>
        <v>0.30769230769230771</v>
      </c>
      <c r="AN101" s="4">
        <f t="shared" si="15"/>
        <v>4.6602394198001925E-4</v>
      </c>
      <c r="AO101" s="3"/>
      <c r="AP101">
        <v>0</v>
      </c>
      <c r="AR101" t="s">
        <v>0</v>
      </c>
      <c r="AT101" s="2">
        <v>1.3140000000000001</v>
      </c>
      <c r="AU101" s="1">
        <f t="shared" si="19"/>
        <v>0.71470947616762515</v>
      </c>
      <c r="AV101" s="1">
        <f t="shared" si="20"/>
        <v>0.52382173846201852</v>
      </c>
      <c r="AW101" s="1">
        <f t="shared" si="21"/>
        <v>0.33293400075641189</v>
      </c>
    </row>
    <row r="102" spans="1:49" x14ac:dyDescent="0.2">
      <c r="A102">
        <v>100</v>
      </c>
      <c r="B102" t="s">
        <v>12380</v>
      </c>
      <c r="C102" t="s">
        <v>12379</v>
      </c>
      <c r="F102" t="s">
        <v>12378</v>
      </c>
      <c r="G102" t="s">
        <v>15</v>
      </c>
      <c r="H102" t="s">
        <v>14</v>
      </c>
      <c r="I102" t="s">
        <v>12377</v>
      </c>
      <c r="J102" t="s">
        <v>4044</v>
      </c>
      <c r="K102" t="s">
        <v>4043</v>
      </c>
      <c r="L102" t="s">
        <v>4042</v>
      </c>
      <c r="M102" t="s">
        <v>1106</v>
      </c>
      <c r="N102">
        <v>4</v>
      </c>
      <c r="O102" t="s">
        <v>12376</v>
      </c>
      <c r="P102" t="s">
        <v>12375</v>
      </c>
      <c r="Q102" t="s">
        <v>12374</v>
      </c>
      <c r="R102" s="7">
        <v>35180</v>
      </c>
      <c r="S102" s="8">
        <f t="shared" si="16"/>
        <v>1996</v>
      </c>
      <c r="T102" s="8">
        <v>1996</v>
      </c>
      <c r="U102" s="8">
        <f t="shared" si="17"/>
        <v>26</v>
      </c>
      <c r="V102" s="7">
        <v>35180</v>
      </c>
      <c r="W102" t="s">
        <v>5567</v>
      </c>
      <c r="X102" s="2">
        <v>0.375</v>
      </c>
      <c r="Y102" s="6">
        <f t="shared" si="14"/>
        <v>1.0010410827260351E-2</v>
      </c>
      <c r="AA102">
        <v>135194</v>
      </c>
      <c r="AB102">
        <v>24918</v>
      </c>
      <c r="AD102" t="s">
        <v>5</v>
      </c>
      <c r="AE102">
        <v>32</v>
      </c>
      <c r="AF102">
        <v>9</v>
      </c>
      <c r="AH102" t="s">
        <v>12373</v>
      </c>
      <c r="AI102" t="s">
        <v>12372</v>
      </c>
      <c r="AJ102" t="s">
        <v>8774</v>
      </c>
      <c r="AK102" t="s">
        <v>12371</v>
      </c>
      <c r="AL102">
        <v>55</v>
      </c>
      <c r="AM102" s="5">
        <f t="shared" si="18"/>
        <v>2.1153846153846154</v>
      </c>
      <c r="AN102" s="4">
        <f t="shared" si="15"/>
        <v>3.2039146011126323E-3</v>
      </c>
      <c r="AO102" s="3"/>
      <c r="AP102">
        <v>0</v>
      </c>
      <c r="AR102" t="s">
        <v>0</v>
      </c>
      <c r="AT102" s="2">
        <v>1.3140000000000001</v>
      </c>
      <c r="AU102" s="1">
        <f t="shared" si="19"/>
        <v>0.79684619594160355</v>
      </c>
      <c r="AV102" s="1">
        <f t="shared" si="20"/>
        <v>0.66071627141864919</v>
      </c>
      <c r="AW102" s="1">
        <f t="shared" si="21"/>
        <v>0.52458634689569483</v>
      </c>
    </row>
    <row r="103" spans="1:49" x14ac:dyDescent="0.2">
      <c r="A103">
        <v>101</v>
      </c>
      <c r="B103" t="s">
        <v>12370</v>
      </c>
      <c r="C103" t="s">
        <v>12369</v>
      </c>
      <c r="F103" t="s">
        <v>12368</v>
      </c>
      <c r="G103" t="s">
        <v>15</v>
      </c>
      <c r="H103" t="s">
        <v>14</v>
      </c>
      <c r="I103" t="s">
        <v>12367</v>
      </c>
      <c r="N103">
        <v>7</v>
      </c>
      <c r="O103" t="s">
        <v>12366</v>
      </c>
      <c r="P103" t="s">
        <v>12365</v>
      </c>
      <c r="Q103" t="s">
        <v>12364</v>
      </c>
      <c r="R103" s="7">
        <v>35180</v>
      </c>
      <c r="S103" s="8">
        <f t="shared" si="16"/>
        <v>1996</v>
      </c>
      <c r="T103" s="8">
        <v>1996</v>
      </c>
      <c r="U103" s="8">
        <f t="shared" si="17"/>
        <v>26</v>
      </c>
      <c r="V103" s="7">
        <v>35180</v>
      </c>
      <c r="W103" t="s">
        <v>5567</v>
      </c>
      <c r="X103" s="2">
        <v>0.375</v>
      </c>
      <c r="Y103" s="6">
        <f t="shared" si="14"/>
        <v>1.0010410827260351E-2</v>
      </c>
      <c r="AA103">
        <v>135194</v>
      </c>
      <c r="AB103">
        <v>24918</v>
      </c>
      <c r="AD103" t="s">
        <v>5</v>
      </c>
      <c r="AE103">
        <v>32</v>
      </c>
      <c r="AF103">
        <v>9</v>
      </c>
      <c r="AH103" t="s">
        <v>12363</v>
      </c>
      <c r="AI103" t="s">
        <v>12362</v>
      </c>
      <c r="AJ103" t="s">
        <v>10353</v>
      </c>
      <c r="AK103" t="s">
        <v>12361</v>
      </c>
      <c r="AL103">
        <v>61</v>
      </c>
      <c r="AM103" s="5">
        <f t="shared" si="18"/>
        <v>2.3461538461538463</v>
      </c>
      <c r="AN103" s="4">
        <f t="shared" si="15"/>
        <v>3.5534325575976469E-3</v>
      </c>
      <c r="AO103" s="3"/>
      <c r="AP103">
        <v>0</v>
      </c>
      <c r="AR103" t="s">
        <v>0</v>
      </c>
      <c r="AT103" s="2">
        <v>1.3140000000000001</v>
      </c>
      <c r="AU103" s="1">
        <f t="shared" si="19"/>
        <v>0.80733173463615404</v>
      </c>
      <c r="AV103" s="1">
        <f t="shared" si="20"/>
        <v>0.67819216924289993</v>
      </c>
      <c r="AW103" s="1">
        <f t="shared" si="21"/>
        <v>0.54905260384964572</v>
      </c>
    </row>
    <row r="104" spans="1:49" x14ac:dyDescent="0.2">
      <c r="A104">
        <v>102</v>
      </c>
      <c r="B104" t="s">
        <v>12360</v>
      </c>
      <c r="C104" t="s">
        <v>12359</v>
      </c>
      <c r="F104" t="s">
        <v>12358</v>
      </c>
      <c r="G104" t="s">
        <v>15</v>
      </c>
      <c r="H104" t="s">
        <v>14</v>
      </c>
      <c r="I104" t="s">
        <v>12357</v>
      </c>
      <c r="N104">
        <v>2</v>
      </c>
      <c r="O104" t="s">
        <v>12356</v>
      </c>
      <c r="P104" t="s">
        <v>12355</v>
      </c>
      <c r="Q104" t="s">
        <v>7675</v>
      </c>
      <c r="R104" s="7">
        <v>35180</v>
      </c>
      <c r="S104" s="8">
        <f t="shared" si="16"/>
        <v>1996</v>
      </c>
      <c r="T104" s="8">
        <v>1996</v>
      </c>
      <c r="U104" s="8">
        <f t="shared" si="17"/>
        <v>26</v>
      </c>
      <c r="V104" s="7">
        <v>35180</v>
      </c>
      <c r="W104" t="s">
        <v>5567</v>
      </c>
      <c r="X104" s="2">
        <v>0.375</v>
      </c>
      <c r="Y104" s="6">
        <f t="shared" si="14"/>
        <v>1.0010410827260351E-2</v>
      </c>
      <c r="AA104">
        <v>135194</v>
      </c>
      <c r="AB104">
        <v>24918</v>
      </c>
      <c r="AD104" t="s">
        <v>5</v>
      </c>
      <c r="AE104">
        <v>32</v>
      </c>
      <c r="AF104">
        <v>9</v>
      </c>
      <c r="AH104" t="s">
        <v>12354</v>
      </c>
      <c r="AI104" t="s">
        <v>12353</v>
      </c>
      <c r="AJ104" t="s">
        <v>10353</v>
      </c>
      <c r="AK104" t="s">
        <v>12352</v>
      </c>
      <c r="AL104">
        <v>0</v>
      </c>
      <c r="AM104" s="5">
        <f t="shared" si="18"/>
        <v>0</v>
      </c>
      <c r="AN104" s="4">
        <f t="shared" si="15"/>
        <v>0</v>
      </c>
      <c r="AO104" s="3"/>
      <c r="AP104">
        <v>0</v>
      </c>
      <c r="AR104" t="s">
        <v>0</v>
      </c>
      <c r="AT104" s="2">
        <v>1.3140000000000001</v>
      </c>
      <c r="AU104" s="1">
        <f t="shared" si="19"/>
        <v>0.70072875790822453</v>
      </c>
      <c r="AV104" s="1">
        <f t="shared" si="20"/>
        <v>0.5005205413630176</v>
      </c>
      <c r="AW104" s="1">
        <f t="shared" si="21"/>
        <v>0.30031232481781051</v>
      </c>
    </row>
    <row r="105" spans="1:49" x14ac:dyDescent="0.2">
      <c r="A105">
        <v>103</v>
      </c>
      <c r="B105" t="s">
        <v>12351</v>
      </c>
      <c r="C105" t="s">
        <v>12350</v>
      </c>
      <c r="F105" t="s">
        <v>12349</v>
      </c>
      <c r="G105" t="s">
        <v>15</v>
      </c>
      <c r="H105" t="s">
        <v>14</v>
      </c>
      <c r="I105" t="s">
        <v>12348</v>
      </c>
      <c r="J105">
        <v>60020650</v>
      </c>
      <c r="K105" t="s">
        <v>12347</v>
      </c>
      <c r="L105" t="s">
        <v>12346</v>
      </c>
      <c r="M105" t="s">
        <v>114</v>
      </c>
      <c r="N105">
        <v>3</v>
      </c>
      <c r="O105" t="s">
        <v>12345</v>
      </c>
      <c r="P105" t="s">
        <v>12344</v>
      </c>
      <c r="Q105" t="s">
        <v>12343</v>
      </c>
      <c r="R105" s="7">
        <v>35180</v>
      </c>
      <c r="S105" s="8">
        <f t="shared" si="16"/>
        <v>1996</v>
      </c>
      <c r="T105" s="8">
        <v>1996</v>
      </c>
      <c r="U105" s="8">
        <f t="shared" si="17"/>
        <v>26</v>
      </c>
      <c r="V105" s="7">
        <v>35180</v>
      </c>
      <c r="W105" t="s">
        <v>5567</v>
      </c>
      <c r="X105" s="2">
        <v>0.375</v>
      </c>
      <c r="Y105" s="6">
        <f t="shared" si="14"/>
        <v>1.0010410827260351E-2</v>
      </c>
      <c r="AA105">
        <v>135194</v>
      </c>
      <c r="AB105">
        <v>24918</v>
      </c>
      <c r="AD105" t="s">
        <v>5</v>
      </c>
      <c r="AE105">
        <v>32</v>
      </c>
      <c r="AF105">
        <v>9</v>
      </c>
      <c r="AH105" t="s">
        <v>12342</v>
      </c>
      <c r="AI105" t="s">
        <v>12341</v>
      </c>
      <c r="AJ105" t="s">
        <v>8764</v>
      </c>
      <c r="AK105" t="s">
        <v>12340</v>
      </c>
      <c r="AL105">
        <v>3</v>
      </c>
      <c r="AM105" s="5">
        <f t="shared" si="18"/>
        <v>0.11538461538461539</v>
      </c>
      <c r="AN105" s="4">
        <f t="shared" si="15"/>
        <v>1.7475897824250722E-4</v>
      </c>
      <c r="AO105" s="3"/>
      <c r="AP105">
        <v>0</v>
      </c>
      <c r="AR105" t="s">
        <v>0</v>
      </c>
      <c r="AT105" s="2">
        <v>1.3140000000000001</v>
      </c>
      <c r="AU105" s="1">
        <f t="shared" si="19"/>
        <v>0.70597152725549983</v>
      </c>
      <c r="AV105" s="1">
        <f t="shared" si="20"/>
        <v>0.50925849027514292</v>
      </c>
      <c r="AW105" s="1">
        <f t="shared" si="21"/>
        <v>0.312545453294786</v>
      </c>
    </row>
    <row r="106" spans="1:49" x14ac:dyDescent="0.2">
      <c r="A106">
        <v>104</v>
      </c>
      <c r="B106" t="s">
        <v>12339</v>
      </c>
      <c r="C106" t="s">
        <v>12338</v>
      </c>
      <c r="F106" t="s">
        <v>12337</v>
      </c>
      <c r="G106" t="s">
        <v>15</v>
      </c>
      <c r="H106" t="s">
        <v>14</v>
      </c>
      <c r="I106" t="s">
        <v>12336</v>
      </c>
      <c r="J106">
        <v>60081033</v>
      </c>
      <c r="K106" t="s">
        <v>12335</v>
      </c>
      <c r="L106" t="s">
        <v>2643</v>
      </c>
      <c r="M106" t="s">
        <v>2642</v>
      </c>
      <c r="N106">
        <v>1</v>
      </c>
      <c r="O106" t="s">
        <v>12334</v>
      </c>
      <c r="P106">
        <v>6505925976</v>
      </c>
      <c r="Q106">
        <v>60081033</v>
      </c>
      <c r="R106" s="7">
        <v>35180</v>
      </c>
      <c r="S106" s="8">
        <f t="shared" si="16"/>
        <v>1996</v>
      </c>
      <c r="T106" s="8">
        <v>1996</v>
      </c>
      <c r="U106" s="8">
        <f t="shared" si="17"/>
        <v>26</v>
      </c>
      <c r="V106" s="7">
        <v>35180</v>
      </c>
      <c r="W106" t="s">
        <v>5567</v>
      </c>
      <c r="X106" s="2">
        <v>0.375</v>
      </c>
      <c r="Y106" s="6">
        <f t="shared" si="14"/>
        <v>1.0010410827260351E-2</v>
      </c>
      <c r="AA106">
        <v>135194</v>
      </c>
      <c r="AB106">
        <v>24918</v>
      </c>
      <c r="AD106" t="s">
        <v>5</v>
      </c>
      <c r="AE106">
        <v>32</v>
      </c>
      <c r="AF106">
        <v>9</v>
      </c>
      <c r="AH106" t="s">
        <v>12333</v>
      </c>
      <c r="AI106" t="s">
        <v>12332</v>
      </c>
      <c r="AJ106" t="s">
        <v>12331</v>
      </c>
      <c r="AK106" t="s">
        <v>12330</v>
      </c>
      <c r="AL106">
        <v>3</v>
      </c>
      <c r="AM106" s="5">
        <f t="shared" si="18"/>
        <v>0.11538461538461539</v>
      </c>
      <c r="AN106" s="4">
        <f t="shared" si="15"/>
        <v>1.7475897824250722E-4</v>
      </c>
      <c r="AO106" s="3"/>
      <c r="AP106">
        <v>0</v>
      </c>
      <c r="AR106" t="s">
        <v>0</v>
      </c>
      <c r="AT106" s="2">
        <v>1.3140000000000001</v>
      </c>
      <c r="AU106" s="1">
        <f t="shared" si="19"/>
        <v>0.70597152725549983</v>
      </c>
      <c r="AV106" s="1">
        <f t="shared" si="20"/>
        <v>0.50925849027514292</v>
      </c>
      <c r="AW106" s="1">
        <f t="shared" si="21"/>
        <v>0.312545453294786</v>
      </c>
    </row>
    <row r="107" spans="1:49" x14ac:dyDescent="0.2">
      <c r="A107">
        <v>105</v>
      </c>
      <c r="B107" t="s">
        <v>12329</v>
      </c>
      <c r="C107" t="s">
        <v>12328</v>
      </c>
      <c r="F107" t="s">
        <v>12327</v>
      </c>
      <c r="G107" t="s">
        <v>15</v>
      </c>
      <c r="H107" t="s">
        <v>14</v>
      </c>
      <c r="I107" t="s">
        <v>12326</v>
      </c>
      <c r="J107">
        <v>60029738</v>
      </c>
      <c r="K107" t="s">
        <v>12325</v>
      </c>
      <c r="L107" t="s">
        <v>12324</v>
      </c>
      <c r="M107" t="s">
        <v>114</v>
      </c>
      <c r="N107">
        <v>2</v>
      </c>
      <c r="O107" t="s">
        <v>12323</v>
      </c>
      <c r="P107" t="s">
        <v>12322</v>
      </c>
      <c r="Q107" t="s">
        <v>12321</v>
      </c>
      <c r="R107" s="7">
        <v>35180</v>
      </c>
      <c r="S107" s="8">
        <f t="shared" si="16"/>
        <v>1996</v>
      </c>
      <c r="T107" s="8">
        <v>1996</v>
      </c>
      <c r="U107" s="8">
        <f t="shared" si="17"/>
        <v>26</v>
      </c>
      <c r="V107" s="7">
        <v>35180</v>
      </c>
      <c r="W107" t="s">
        <v>5567</v>
      </c>
      <c r="X107" s="2">
        <v>0.375</v>
      </c>
      <c r="Y107" s="6">
        <f t="shared" si="14"/>
        <v>1.0010410827260351E-2</v>
      </c>
      <c r="AA107">
        <v>135194</v>
      </c>
      <c r="AB107">
        <v>24918</v>
      </c>
      <c r="AD107" t="s">
        <v>5</v>
      </c>
      <c r="AE107">
        <v>32</v>
      </c>
      <c r="AF107">
        <v>9</v>
      </c>
      <c r="AH107" t="s">
        <v>12320</v>
      </c>
      <c r="AI107" t="s">
        <v>12319</v>
      </c>
      <c r="AJ107" t="s">
        <v>12318</v>
      </c>
      <c r="AK107" t="s">
        <v>12317</v>
      </c>
      <c r="AL107">
        <v>5</v>
      </c>
      <c r="AM107" s="5">
        <f t="shared" si="18"/>
        <v>0.19230769230769232</v>
      </c>
      <c r="AN107" s="4">
        <f t="shared" si="15"/>
        <v>2.9126496373751206E-4</v>
      </c>
      <c r="AO107" s="3"/>
      <c r="AP107">
        <v>0</v>
      </c>
      <c r="AR107" t="s">
        <v>0</v>
      </c>
      <c r="AT107" s="2">
        <v>1.3140000000000001</v>
      </c>
      <c r="AU107" s="1">
        <f t="shared" si="19"/>
        <v>0.70946670682034996</v>
      </c>
      <c r="AV107" s="1">
        <f t="shared" si="20"/>
        <v>0.5150837895498932</v>
      </c>
      <c r="AW107" s="1">
        <f t="shared" si="21"/>
        <v>0.32070087227943639</v>
      </c>
    </row>
    <row r="108" spans="1:49" x14ac:dyDescent="0.2">
      <c r="A108">
        <v>106</v>
      </c>
      <c r="B108" t="s">
        <v>12316</v>
      </c>
      <c r="C108" t="s">
        <v>12315</v>
      </c>
      <c r="F108" t="s">
        <v>12314</v>
      </c>
      <c r="G108" t="s">
        <v>15</v>
      </c>
      <c r="H108" t="s">
        <v>14</v>
      </c>
      <c r="I108" t="s">
        <v>12313</v>
      </c>
      <c r="J108">
        <v>60030000</v>
      </c>
      <c r="K108" t="s">
        <v>9653</v>
      </c>
      <c r="L108" t="s">
        <v>4258</v>
      </c>
      <c r="M108" t="s">
        <v>26</v>
      </c>
      <c r="N108">
        <v>2</v>
      </c>
      <c r="O108" t="s">
        <v>12312</v>
      </c>
      <c r="P108" t="s">
        <v>12311</v>
      </c>
      <c r="Q108" t="s">
        <v>12310</v>
      </c>
      <c r="R108" s="7">
        <v>35180</v>
      </c>
      <c r="S108" s="8">
        <f t="shared" si="16"/>
        <v>1996</v>
      </c>
      <c r="T108" s="8">
        <v>1996</v>
      </c>
      <c r="U108" s="8">
        <f t="shared" si="17"/>
        <v>26</v>
      </c>
      <c r="V108" s="7">
        <v>35180</v>
      </c>
      <c r="W108" t="s">
        <v>5567</v>
      </c>
      <c r="X108" s="2">
        <v>0.375</v>
      </c>
      <c r="Y108" s="6">
        <f t="shared" si="14"/>
        <v>1.0010410827260351E-2</v>
      </c>
      <c r="AA108">
        <v>135194</v>
      </c>
      <c r="AB108">
        <v>24918</v>
      </c>
      <c r="AD108" t="s">
        <v>5</v>
      </c>
      <c r="AE108">
        <v>32</v>
      </c>
      <c r="AF108">
        <v>9</v>
      </c>
      <c r="AH108" t="s">
        <v>12309</v>
      </c>
      <c r="AI108" t="s">
        <v>12308</v>
      </c>
      <c r="AJ108" t="s">
        <v>12307</v>
      </c>
      <c r="AK108" t="s">
        <v>12306</v>
      </c>
      <c r="AL108">
        <v>1</v>
      </c>
      <c r="AM108" s="5">
        <f t="shared" si="18"/>
        <v>3.8461538461538464E-2</v>
      </c>
      <c r="AN108" s="4">
        <f t="shared" si="15"/>
        <v>5.8252992747502406E-5</v>
      </c>
      <c r="AO108" s="3"/>
      <c r="AP108">
        <v>0</v>
      </c>
      <c r="AR108" t="s">
        <v>0</v>
      </c>
      <c r="AT108" s="2">
        <v>1.3140000000000001</v>
      </c>
      <c r="AU108" s="1">
        <f t="shared" si="19"/>
        <v>0.70247634769064971</v>
      </c>
      <c r="AV108" s="1">
        <f t="shared" si="20"/>
        <v>0.50343319100039263</v>
      </c>
      <c r="AW108" s="1">
        <f t="shared" si="21"/>
        <v>0.30439003431013567</v>
      </c>
    </row>
    <row r="109" spans="1:49" x14ac:dyDescent="0.2">
      <c r="A109">
        <v>107</v>
      </c>
      <c r="B109" t="s">
        <v>12305</v>
      </c>
      <c r="C109" t="s">
        <v>12304</v>
      </c>
      <c r="F109" t="s">
        <v>12303</v>
      </c>
      <c r="G109" t="s">
        <v>15</v>
      </c>
      <c r="H109" t="s">
        <v>14</v>
      </c>
      <c r="I109" t="s">
        <v>4282</v>
      </c>
      <c r="J109">
        <v>60000745</v>
      </c>
      <c r="K109" t="s">
        <v>2135</v>
      </c>
      <c r="L109" t="s">
        <v>2134</v>
      </c>
      <c r="M109" t="s">
        <v>10</v>
      </c>
      <c r="N109">
        <v>2</v>
      </c>
      <c r="O109" t="s">
        <v>4281</v>
      </c>
      <c r="P109" t="s">
        <v>4280</v>
      </c>
      <c r="Q109" t="s">
        <v>2131</v>
      </c>
      <c r="R109" s="7">
        <v>35175</v>
      </c>
      <c r="S109" s="8">
        <f t="shared" si="16"/>
        <v>1996</v>
      </c>
      <c r="T109" s="8">
        <v>1996</v>
      </c>
      <c r="U109" s="8">
        <f t="shared" si="17"/>
        <v>26</v>
      </c>
      <c r="V109" s="7">
        <v>35175</v>
      </c>
      <c r="W109" t="s">
        <v>1477</v>
      </c>
      <c r="X109" s="2">
        <v>0.30399999999999999</v>
      </c>
      <c r="Y109" s="6">
        <f t="shared" si="14"/>
        <v>8.115106377299057E-3</v>
      </c>
      <c r="AA109">
        <v>8952477</v>
      </c>
      <c r="AB109">
        <v>12250</v>
      </c>
      <c r="AD109" t="s">
        <v>5</v>
      </c>
      <c r="AE109">
        <v>11</v>
      </c>
      <c r="AF109">
        <v>6</v>
      </c>
      <c r="AH109" t="s">
        <v>4279</v>
      </c>
      <c r="AI109" t="s">
        <v>12302</v>
      </c>
      <c r="AJ109" t="s">
        <v>12301</v>
      </c>
      <c r="AK109" t="s">
        <v>4277</v>
      </c>
      <c r="AL109">
        <v>0</v>
      </c>
      <c r="AM109" s="5">
        <f t="shared" si="18"/>
        <v>0</v>
      </c>
      <c r="AN109" s="4">
        <f t="shared" si="15"/>
        <v>0</v>
      </c>
      <c r="AO109" s="3"/>
      <c r="AP109">
        <v>0</v>
      </c>
      <c r="AR109" t="s">
        <v>0</v>
      </c>
      <c r="AT109" s="2" t="s">
        <v>33</v>
      </c>
      <c r="AU109" s="1">
        <f t="shared" si="19"/>
        <v>0.56805744641093392</v>
      </c>
      <c r="AV109" s="1">
        <f t="shared" si="20"/>
        <v>0.40575531886495286</v>
      </c>
      <c r="AW109" s="1">
        <f t="shared" si="21"/>
        <v>0.24345319131897172</v>
      </c>
    </row>
    <row r="110" spans="1:49" x14ac:dyDescent="0.2">
      <c r="A110">
        <v>108</v>
      </c>
      <c r="B110" t="s">
        <v>12300</v>
      </c>
      <c r="C110" t="s">
        <v>12299</v>
      </c>
      <c r="F110" t="s">
        <v>12298</v>
      </c>
      <c r="G110" t="s">
        <v>15</v>
      </c>
      <c r="H110" t="s">
        <v>14</v>
      </c>
      <c r="I110" t="s">
        <v>8782</v>
      </c>
      <c r="J110">
        <v>60003771</v>
      </c>
      <c r="K110" t="s">
        <v>8781</v>
      </c>
      <c r="L110" t="s">
        <v>8780</v>
      </c>
      <c r="M110" t="s">
        <v>114</v>
      </c>
      <c r="N110">
        <v>3</v>
      </c>
      <c r="O110" t="s">
        <v>8779</v>
      </c>
      <c r="P110" t="s">
        <v>8778</v>
      </c>
      <c r="Q110" t="s">
        <v>8777</v>
      </c>
      <c r="R110" s="7">
        <v>35175</v>
      </c>
      <c r="S110" s="8">
        <f t="shared" si="16"/>
        <v>1996</v>
      </c>
      <c r="T110" s="8">
        <v>1996</v>
      </c>
      <c r="U110" s="8">
        <f t="shared" si="17"/>
        <v>26</v>
      </c>
      <c r="V110" s="7">
        <v>35175</v>
      </c>
      <c r="W110" t="s">
        <v>1477</v>
      </c>
      <c r="X110" s="2">
        <v>0.30399999999999999</v>
      </c>
      <c r="Y110" s="6">
        <f t="shared" si="14"/>
        <v>8.115106377299057E-3</v>
      </c>
      <c r="AA110">
        <v>8952477</v>
      </c>
      <c r="AB110">
        <v>12250</v>
      </c>
      <c r="AD110" t="s">
        <v>5</v>
      </c>
      <c r="AE110">
        <v>11</v>
      </c>
      <c r="AF110">
        <v>6</v>
      </c>
      <c r="AH110" t="s">
        <v>12297</v>
      </c>
      <c r="AI110" t="s">
        <v>12296</v>
      </c>
      <c r="AJ110" t="s">
        <v>12295</v>
      </c>
      <c r="AK110" t="s">
        <v>12294</v>
      </c>
      <c r="AL110">
        <v>10</v>
      </c>
      <c r="AM110" s="5">
        <f t="shared" si="18"/>
        <v>0.38461538461538464</v>
      </c>
      <c r="AN110" s="4">
        <f t="shared" si="15"/>
        <v>5.8252992747502411E-4</v>
      </c>
      <c r="AO110" s="3"/>
      <c r="AP110">
        <v>0</v>
      </c>
      <c r="AR110" t="s">
        <v>0</v>
      </c>
      <c r="AT110" s="2" t="s">
        <v>33</v>
      </c>
      <c r="AU110" s="1">
        <f t="shared" si="19"/>
        <v>0.58553334423518466</v>
      </c>
      <c r="AV110" s="1">
        <f t="shared" si="20"/>
        <v>0.43488181523870406</v>
      </c>
      <c r="AW110" s="1">
        <f t="shared" si="21"/>
        <v>0.28423028624222341</v>
      </c>
    </row>
    <row r="111" spans="1:49" x14ac:dyDescent="0.2">
      <c r="A111">
        <v>109</v>
      </c>
      <c r="B111" t="s">
        <v>12293</v>
      </c>
      <c r="C111" t="s">
        <v>12292</v>
      </c>
      <c r="F111" t="s">
        <v>12291</v>
      </c>
      <c r="G111" t="s">
        <v>15</v>
      </c>
      <c r="H111" t="s">
        <v>14</v>
      </c>
      <c r="I111" t="s">
        <v>12290</v>
      </c>
      <c r="J111">
        <v>60117872</v>
      </c>
      <c r="K111" t="s">
        <v>12289</v>
      </c>
      <c r="L111" t="s">
        <v>9324</v>
      </c>
      <c r="M111" t="s">
        <v>10</v>
      </c>
      <c r="N111">
        <v>4</v>
      </c>
      <c r="O111" t="s">
        <v>12288</v>
      </c>
      <c r="P111" t="s">
        <v>12287</v>
      </c>
      <c r="Q111" t="s">
        <v>12286</v>
      </c>
      <c r="R111" s="7">
        <v>35173</v>
      </c>
      <c r="S111" s="8">
        <f t="shared" si="16"/>
        <v>1996</v>
      </c>
      <c r="T111" s="8">
        <v>1996</v>
      </c>
      <c r="U111" s="8">
        <f t="shared" si="17"/>
        <v>26</v>
      </c>
      <c r="V111" s="7">
        <v>35173</v>
      </c>
      <c r="W111" t="s">
        <v>9320</v>
      </c>
      <c r="X111" s="2">
        <v>1.641</v>
      </c>
      <c r="Y111" s="6">
        <f t="shared" si="14"/>
        <v>4.3805557780091299E-2</v>
      </c>
      <c r="AA111">
        <v>223654</v>
      </c>
      <c r="AB111">
        <v>30422</v>
      </c>
      <c r="AD111" t="s">
        <v>5</v>
      </c>
      <c r="AE111">
        <v>100</v>
      </c>
      <c r="AF111">
        <v>16</v>
      </c>
      <c r="AH111" t="s">
        <v>12285</v>
      </c>
      <c r="AI111" t="s">
        <v>12284</v>
      </c>
      <c r="AK111" t="s">
        <v>12283</v>
      </c>
      <c r="AL111">
        <v>266</v>
      </c>
      <c r="AM111" s="5">
        <f t="shared" si="18"/>
        <v>10.23076923076923</v>
      </c>
      <c r="AN111" s="4">
        <f t="shared" si="15"/>
        <v>1.5495296070835638E-2</v>
      </c>
      <c r="AO111" s="3"/>
      <c r="AP111">
        <v>0</v>
      </c>
      <c r="AR111" t="s">
        <v>0</v>
      </c>
      <c r="AT111" s="2" t="s">
        <v>33</v>
      </c>
      <c r="AU111" s="1">
        <f t="shared" si="19"/>
        <v>3.5312479267314596</v>
      </c>
      <c r="AV111" s="1">
        <f t="shared" si="20"/>
        <v>2.9650426925463469</v>
      </c>
      <c r="AW111" s="1">
        <f t="shared" si="21"/>
        <v>2.3988374583612337</v>
      </c>
    </row>
    <row r="112" spans="1:49" x14ac:dyDescent="0.2">
      <c r="A112">
        <v>110</v>
      </c>
      <c r="B112" t="s">
        <v>12282</v>
      </c>
      <c r="F112" t="s">
        <v>12281</v>
      </c>
      <c r="G112" t="s">
        <v>15</v>
      </c>
      <c r="H112" t="s">
        <v>14</v>
      </c>
      <c r="I112" t="s">
        <v>12280</v>
      </c>
      <c r="J112">
        <v>60107350</v>
      </c>
      <c r="K112" t="s">
        <v>3587</v>
      </c>
      <c r="L112" t="s">
        <v>3586</v>
      </c>
      <c r="M112" t="s">
        <v>482</v>
      </c>
      <c r="N112">
        <v>4</v>
      </c>
      <c r="O112" t="s">
        <v>12279</v>
      </c>
      <c r="P112" t="s">
        <v>12278</v>
      </c>
      <c r="Q112" t="s">
        <v>12277</v>
      </c>
      <c r="R112" s="7">
        <v>35170</v>
      </c>
      <c r="S112" s="8">
        <f t="shared" si="16"/>
        <v>1996</v>
      </c>
      <c r="T112" s="8">
        <v>1996</v>
      </c>
      <c r="U112" s="8">
        <f t="shared" si="17"/>
        <v>26</v>
      </c>
      <c r="V112" s="7">
        <v>35170</v>
      </c>
      <c r="W112" t="s">
        <v>12276</v>
      </c>
      <c r="X112" s="2" t="s">
        <v>33</v>
      </c>
      <c r="Y112" s="6" t="e">
        <f t="shared" si="14"/>
        <v>#VALUE!</v>
      </c>
      <c r="AA112">
        <v>306177</v>
      </c>
      <c r="AB112">
        <v>13394</v>
      </c>
      <c r="AD112" t="s">
        <v>5</v>
      </c>
      <c r="AE112">
        <v>46</v>
      </c>
      <c r="AF112" t="s">
        <v>12275</v>
      </c>
      <c r="AH112" t="s">
        <v>12274</v>
      </c>
      <c r="AI112" t="s">
        <v>12273</v>
      </c>
      <c r="AK112" t="s">
        <v>12272</v>
      </c>
      <c r="AL112">
        <v>0</v>
      </c>
      <c r="AM112" s="5">
        <f t="shared" si="18"/>
        <v>0</v>
      </c>
      <c r="AN112" s="4">
        <f t="shared" si="15"/>
        <v>0</v>
      </c>
      <c r="AO112" s="3"/>
      <c r="AP112">
        <v>0</v>
      </c>
      <c r="AR112" t="s">
        <v>0</v>
      </c>
      <c r="AT112" s="2" t="s">
        <v>33</v>
      </c>
      <c r="AU112" s="1" t="e">
        <f t="shared" si="19"/>
        <v>#VALUE!</v>
      </c>
      <c r="AV112" s="1" t="e">
        <f t="shared" si="20"/>
        <v>#VALUE!</v>
      </c>
      <c r="AW112" s="1" t="e">
        <f t="shared" si="21"/>
        <v>#VALUE!</v>
      </c>
    </row>
    <row r="113" spans="1:49" x14ac:dyDescent="0.2">
      <c r="A113">
        <v>111</v>
      </c>
      <c r="B113" t="s">
        <v>12271</v>
      </c>
      <c r="C113" t="s">
        <v>12270</v>
      </c>
      <c r="F113" t="s">
        <v>12269</v>
      </c>
      <c r="G113" t="s">
        <v>15</v>
      </c>
      <c r="H113" t="s">
        <v>14</v>
      </c>
      <c r="I113" t="s">
        <v>12268</v>
      </c>
      <c r="J113">
        <v>60103653</v>
      </c>
      <c r="K113" t="s">
        <v>6674</v>
      </c>
      <c r="L113" t="s">
        <v>6673</v>
      </c>
      <c r="M113" t="s">
        <v>6672</v>
      </c>
      <c r="N113">
        <v>2</v>
      </c>
      <c r="O113" t="s">
        <v>12267</v>
      </c>
      <c r="P113" t="s">
        <v>12266</v>
      </c>
      <c r="Q113" t="s">
        <v>6669</v>
      </c>
      <c r="R113" s="7">
        <v>35166</v>
      </c>
      <c r="S113" s="8">
        <f t="shared" si="16"/>
        <v>1996</v>
      </c>
      <c r="T113" s="8">
        <v>1996</v>
      </c>
      <c r="U113" s="8">
        <f t="shared" si="17"/>
        <v>26</v>
      </c>
      <c r="V113" s="7">
        <v>35166</v>
      </c>
      <c r="W113" t="s">
        <v>5567</v>
      </c>
      <c r="X113" s="2">
        <v>0.375</v>
      </c>
      <c r="Y113" s="6">
        <f t="shared" si="14"/>
        <v>1.0010410827260351E-2</v>
      </c>
      <c r="AA113">
        <v>135194</v>
      </c>
      <c r="AB113">
        <v>24918</v>
      </c>
      <c r="AD113" t="s">
        <v>5</v>
      </c>
      <c r="AE113">
        <v>32</v>
      </c>
      <c r="AF113">
        <v>8</v>
      </c>
      <c r="AH113" t="s">
        <v>12265</v>
      </c>
      <c r="AI113" t="s">
        <v>12264</v>
      </c>
      <c r="AJ113" t="s">
        <v>12263</v>
      </c>
      <c r="AK113" t="s">
        <v>12262</v>
      </c>
      <c r="AL113">
        <v>0</v>
      </c>
      <c r="AM113" s="5">
        <f t="shared" si="18"/>
        <v>0</v>
      </c>
      <c r="AN113" s="4">
        <f t="shared" si="15"/>
        <v>0</v>
      </c>
      <c r="AO113" s="3"/>
      <c r="AP113">
        <v>0</v>
      </c>
      <c r="AR113" t="s">
        <v>0</v>
      </c>
      <c r="AT113" s="2">
        <v>1.3140000000000001</v>
      </c>
      <c r="AU113" s="1">
        <f t="shared" si="19"/>
        <v>0.70072875790822453</v>
      </c>
      <c r="AV113" s="1">
        <f t="shared" si="20"/>
        <v>0.5005205413630176</v>
      </c>
      <c r="AW113" s="1">
        <f t="shared" si="21"/>
        <v>0.30031232481781051</v>
      </c>
    </row>
    <row r="114" spans="1:49" x14ac:dyDescent="0.2">
      <c r="A114">
        <v>112</v>
      </c>
      <c r="B114" t="s">
        <v>12261</v>
      </c>
      <c r="F114" t="s">
        <v>12260</v>
      </c>
      <c r="G114" t="s">
        <v>15</v>
      </c>
      <c r="H114" t="s">
        <v>14</v>
      </c>
      <c r="I114" t="s">
        <v>12259</v>
      </c>
      <c r="N114">
        <v>1</v>
      </c>
      <c r="O114" t="s">
        <v>12258</v>
      </c>
      <c r="P114">
        <v>7101840752</v>
      </c>
      <c r="R114" s="7">
        <v>35163</v>
      </c>
      <c r="S114" s="8">
        <f t="shared" si="16"/>
        <v>1996</v>
      </c>
      <c r="T114" s="8">
        <v>1996</v>
      </c>
      <c r="U114" s="8">
        <f t="shared" si="17"/>
        <v>26</v>
      </c>
      <c r="V114" s="7">
        <v>35163</v>
      </c>
      <c r="W114" t="s">
        <v>12257</v>
      </c>
      <c r="X114" s="2" t="s">
        <v>33</v>
      </c>
      <c r="Y114" s="6" t="e">
        <f t="shared" si="14"/>
        <v>#VALUE!</v>
      </c>
      <c r="AA114">
        <v>119407</v>
      </c>
      <c r="AB114">
        <v>16022</v>
      </c>
      <c r="AD114" t="s">
        <v>5</v>
      </c>
      <c r="AE114">
        <v>51</v>
      </c>
      <c r="AF114">
        <v>7</v>
      </c>
      <c r="AI114" t="s">
        <v>12256</v>
      </c>
      <c r="AK114" t="s">
        <v>12255</v>
      </c>
      <c r="AL114">
        <v>0</v>
      </c>
      <c r="AM114" s="5">
        <f t="shared" si="18"/>
        <v>0</v>
      </c>
      <c r="AN114" s="4">
        <f t="shared" si="15"/>
        <v>0</v>
      </c>
      <c r="AO114" s="3"/>
      <c r="AP114">
        <v>0</v>
      </c>
      <c r="AR114" t="s">
        <v>0</v>
      </c>
      <c r="AT114" s="2" t="s">
        <v>33</v>
      </c>
      <c r="AU114" s="1" t="e">
        <f t="shared" si="19"/>
        <v>#VALUE!</v>
      </c>
      <c r="AV114" s="1" t="e">
        <f t="shared" si="20"/>
        <v>#VALUE!</v>
      </c>
      <c r="AW114" s="1" t="e">
        <f t="shared" si="21"/>
        <v>#VALUE!</v>
      </c>
    </row>
    <row r="115" spans="1:49" x14ac:dyDescent="0.2">
      <c r="A115">
        <v>113</v>
      </c>
      <c r="B115" t="s">
        <v>12254</v>
      </c>
      <c r="C115" t="s">
        <v>12253</v>
      </c>
      <c r="D115" t="s">
        <v>12252</v>
      </c>
      <c r="F115" t="s">
        <v>12251</v>
      </c>
      <c r="G115" t="s">
        <v>15</v>
      </c>
      <c r="H115" t="s">
        <v>14</v>
      </c>
      <c r="I115" t="s">
        <v>12250</v>
      </c>
      <c r="J115" t="s">
        <v>12249</v>
      </c>
      <c r="K115" t="s">
        <v>12248</v>
      </c>
      <c r="L115" t="s">
        <v>12247</v>
      </c>
      <c r="M115" t="s">
        <v>1172</v>
      </c>
      <c r="N115">
        <v>4</v>
      </c>
      <c r="O115" t="s">
        <v>12246</v>
      </c>
      <c r="P115" t="s">
        <v>12245</v>
      </c>
      <c r="Q115" t="s">
        <v>12244</v>
      </c>
      <c r="R115" s="7">
        <v>35160</v>
      </c>
      <c r="S115" s="8">
        <f t="shared" si="16"/>
        <v>1996</v>
      </c>
      <c r="T115" s="8">
        <v>1996</v>
      </c>
      <c r="U115" s="8">
        <f t="shared" si="17"/>
        <v>26</v>
      </c>
      <c r="V115" s="7">
        <v>35160</v>
      </c>
      <c r="W115" t="s">
        <v>10882</v>
      </c>
      <c r="X115" s="2">
        <v>2.161</v>
      </c>
      <c r="Y115" s="6">
        <f t="shared" si="14"/>
        <v>5.7686660793892321E-2</v>
      </c>
      <c r="AA115">
        <v>3772217</v>
      </c>
      <c r="AB115">
        <v>22489</v>
      </c>
      <c r="AD115" t="s">
        <v>5</v>
      </c>
      <c r="AE115">
        <v>90</v>
      </c>
      <c r="AF115">
        <v>1</v>
      </c>
      <c r="AH115" t="s">
        <v>12243</v>
      </c>
      <c r="AI115" t="s">
        <v>12242</v>
      </c>
      <c r="AJ115" t="s">
        <v>12241</v>
      </c>
      <c r="AK115" t="s">
        <v>12240</v>
      </c>
      <c r="AL115">
        <v>82</v>
      </c>
      <c r="AM115" s="5">
        <f t="shared" si="18"/>
        <v>3.1538461538461537</v>
      </c>
      <c r="AN115" s="4">
        <f t="shared" si="15"/>
        <v>4.7767454052951965E-3</v>
      </c>
      <c r="AO115" s="3"/>
      <c r="AP115">
        <v>0</v>
      </c>
      <c r="AR115" t="s">
        <v>0</v>
      </c>
      <c r="AT115" s="2" t="s">
        <v>33</v>
      </c>
      <c r="AU115" s="1">
        <f t="shared" si="19"/>
        <v>4.1813686177313176</v>
      </c>
      <c r="AV115" s="1">
        <f t="shared" si="20"/>
        <v>3.1231703099593759</v>
      </c>
      <c r="AW115" s="1">
        <f t="shared" si="21"/>
        <v>2.0649720021874334</v>
      </c>
    </row>
    <row r="116" spans="1:49" x14ac:dyDescent="0.2">
      <c r="A116">
        <v>114</v>
      </c>
      <c r="B116" t="s">
        <v>12239</v>
      </c>
      <c r="C116" t="s">
        <v>12238</v>
      </c>
      <c r="F116" t="s">
        <v>12237</v>
      </c>
      <c r="G116" t="s">
        <v>15</v>
      </c>
      <c r="H116" t="s">
        <v>14</v>
      </c>
      <c r="I116" t="s">
        <v>12236</v>
      </c>
      <c r="J116" t="s">
        <v>12231</v>
      </c>
      <c r="K116" t="s">
        <v>12235</v>
      </c>
      <c r="L116" t="s">
        <v>12234</v>
      </c>
      <c r="M116" t="s">
        <v>810</v>
      </c>
      <c r="N116">
        <v>2</v>
      </c>
      <c r="O116" t="s">
        <v>12233</v>
      </c>
      <c r="P116" t="s">
        <v>12232</v>
      </c>
      <c r="Q116" t="s">
        <v>12231</v>
      </c>
      <c r="R116" s="7">
        <v>35160</v>
      </c>
      <c r="S116" s="8">
        <f t="shared" si="16"/>
        <v>1996</v>
      </c>
      <c r="T116" s="8">
        <v>1996</v>
      </c>
      <c r="U116" s="8">
        <f t="shared" si="17"/>
        <v>26</v>
      </c>
      <c r="V116" s="7">
        <v>35160</v>
      </c>
      <c r="W116" t="s">
        <v>1477</v>
      </c>
      <c r="X116" s="2">
        <v>0.30399999999999999</v>
      </c>
      <c r="Y116" s="6">
        <f t="shared" si="14"/>
        <v>8.115106377299057E-3</v>
      </c>
      <c r="AA116">
        <v>8952477</v>
      </c>
      <c r="AB116">
        <v>12250</v>
      </c>
      <c r="AD116" t="s">
        <v>5</v>
      </c>
      <c r="AE116">
        <v>11</v>
      </c>
      <c r="AF116">
        <v>5</v>
      </c>
      <c r="AH116" t="s">
        <v>12230</v>
      </c>
      <c r="AI116" t="s">
        <v>12229</v>
      </c>
      <c r="AJ116" t="s">
        <v>12228</v>
      </c>
      <c r="AK116" t="s">
        <v>12227</v>
      </c>
      <c r="AL116">
        <v>4</v>
      </c>
      <c r="AM116" s="5">
        <f t="shared" si="18"/>
        <v>0.15384615384615385</v>
      </c>
      <c r="AN116" s="4">
        <f t="shared" si="15"/>
        <v>2.3301197099000962E-4</v>
      </c>
      <c r="AO116" s="3"/>
      <c r="AP116">
        <v>0</v>
      </c>
      <c r="AR116" t="s">
        <v>0</v>
      </c>
      <c r="AT116" s="2" t="s">
        <v>33</v>
      </c>
      <c r="AU116" s="1">
        <f t="shared" si="19"/>
        <v>0.57504780554063428</v>
      </c>
      <c r="AV116" s="1">
        <f t="shared" si="20"/>
        <v>0.41740591741445332</v>
      </c>
      <c r="AW116" s="1">
        <f t="shared" si="21"/>
        <v>0.25976402928827236</v>
      </c>
    </row>
    <row r="117" spans="1:49" x14ac:dyDescent="0.2">
      <c r="A117">
        <v>115</v>
      </c>
      <c r="B117" t="s">
        <v>12226</v>
      </c>
      <c r="C117" t="s">
        <v>12225</v>
      </c>
      <c r="F117" t="s">
        <v>12224</v>
      </c>
      <c r="G117" t="s">
        <v>15</v>
      </c>
      <c r="H117" t="s">
        <v>14</v>
      </c>
      <c r="I117" t="s">
        <v>12223</v>
      </c>
      <c r="J117">
        <v>60013983</v>
      </c>
      <c r="K117" t="s">
        <v>6381</v>
      </c>
      <c r="L117" t="s">
        <v>6380</v>
      </c>
      <c r="M117" t="s">
        <v>6173</v>
      </c>
      <c r="N117">
        <v>2</v>
      </c>
      <c r="O117" t="s">
        <v>6379</v>
      </c>
      <c r="P117" t="s">
        <v>6378</v>
      </c>
      <c r="Q117" t="s">
        <v>6377</v>
      </c>
      <c r="R117" s="7">
        <v>35160</v>
      </c>
      <c r="S117" s="8">
        <f t="shared" si="16"/>
        <v>1996</v>
      </c>
      <c r="T117" s="8">
        <v>1996</v>
      </c>
      <c r="U117" s="8">
        <f t="shared" si="17"/>
        <v>26</v>
      </c>
      <c r="V117" s="7">
        <v>35160</v>
      </c>
      <c r="W117" t="s">
        <v>1477</v>
      </c>
      <c r="X117" s="2">
        <v>0.30399999999999999</v>
      </c>
      <c r="Y117" s="6">
        <f t="shared" si="14"/>
        <v>8.115106377299057E-3</v>
      </c>
      <c r="AA117">
        <v>8952477</v>
      </c>
      <c r="AB117">
        <v>12250</v>
      </c>
      <c r="AD117" t="s">
        <v>5</v>
      </c>
      <c r="AE117">
        <v>11</v>
      </c>
      <c r="AF117">
        <v>5</v>
      </c>
      <c r="AH117" t="s">
        <v>12222</v>
      </c>
      <c r="AI117" t="s">
        <v>12221</v>
      </c>
      <c r="AJ117" t="s">
        <v>12220</v>
      </c>
      <c r="AK117" t="s">
        <v>12219</v>
      </c>
      <c r="AL117">
        <v>0</v>
      </c>
      <c r="AM117" s="5">
        <f t="shared" si="18"/>
        <v>0</v>
      </c>
      <c r="AN117" s="4">
        <f t="shared" si="15"/>
        <v>0</v>
      </c>
      <c r="AO117" s="3"/>
      <c r="AP117">
        <v>0</v>
      </c>
      <c r="AR117" t="s">
        <v>0</v>
      </c>
      <c r="AT117" s="2" t="s">
        <v>33</v>
      </c>
      <c r="AU117" s="1">
        <f t="shared" si="19"/>
        <v>0.56805744641093392</v>
      </c>
      <c r="AV117" s="1">
        <f t="shared" si="20"/>
        <v>0.40575531886495286</v>
      </c>
      <c r="AW117" s="1">
        <f t="shared" si="21"/>
        <v>0.24345319131897172</v>
      </c>
    </row>
    <row r="118" spans="1:49" x14ac:dyDescent="0.2">
      <c r="A118">
        <v>116</v>
      </c>
      <c r="B118" t="s">
        <v>12218</v>
      </c>
      <c r="C118" t="s">
        <v>12217</v>
      </c>
      <c r="F118" t="s">
        <v>12216</v>
      </c>
      <c r="G118" t="s">
        <v>15</v>
      </c>
      <c r="H118" t="s">
        <v>14</v>
      </c>
      <c r="I118" t="s">
        <v>3777</v>
      </c>
      <c r="J118" t="s">
        <v>3772</v>
      </c>
      <c r="K118" t="s">
        <v>3776</v>
      </c>
      <c r="L118" t="s">
        <v>3775</v>
      </c>
      <c r="M118" t="s">
        <v>1172</v>
      </c>
      <c r="N118">
        <v>2</v>
      </c>
      <c r="O118" t="s">
        <v>3774</v>
      </c>
      <c r="P118" t="s">
        <v>3773</v>
      </c>
      <c r="Q118" t="s">
        <v>3772</v>
      </c>
      <c r="R118" s="7">
        <v>35160</v>
      </c>
      <c r="S118" s="8">
        <f t="shared" si="16"/>
        <v>1996</v>
      </c>
      <c r="T118" s="8">
        <v>1996</v>
      </c>
      <c r="U118" s="8">
        <f t="shared" si="17"/>
        <v>26</v>
      </c>
      <c r="V118" s="7">
        <v>35160</v>
      </c>
      <c r="W118" t="s">
        <v>1477</v>
      </c>
      <c r="X118" s="2">
        <v>0.30399999999999999</v>
      </c>
      <c r="Y118" s="6">
        <f t="shared" si="14"/>
        <v>8.115106377299057E-3</v>
      </c>
      <c r="AA118">
        <v>8952477</v>
      </c>
      <c r="AB118">
        <v>12250</v>
      </c>
      <c r="AD118" t="s">
        <v>5</v>
      </c>
      <c r="AE118">
        <v>11</v>
      </c>
      <c r="AF118">
        <v>5</v>
      </c>
      <c r="AH118" t="s">
        <v>12215</v>
      </c>
      <c r="AI118" t="s">
        <v>12214</v>
      </c>
      <c r="AJ118" t="s">
        <v>12213</v>
      </c>
      <c r="AK118" t="s">
        <v>12212</v>
      </c>
      <c r="AL118">
        <v>3</v>
      </c>
      <c r="AM118" s="5">
        <f t="shared" si="18"/>
        <v>0.11538461538461539</v>
      </c>
      <c r="AN118" s="4">
        <f t="shared" si="15"/>
        <v>1.7475897824250722E-4</v>
      </c>
      <c r="AO118" s="3"/>
      <c r="AP118">
        <v>0</v>
      </c>
      <c r="AR118" t="s">
        <v>0</v>
      </c>
      <c r="AT118" s="2" t="s">
        <v>33</v>
      </c>
      <c r="AU118" s="1">
        <f t="shared" si="19"/>
        <v>0.57330021575820911</v>
      </c>
      <c r="AV118" s="1">
        <f t="shared" si="20"/>
        <v>0.41449326777707818</v>
      </c>
      <c r="AW118" s="1">
        <f t="shared" si="21"/>
        <v>0.25568631979594719</v>
      </c>
    </row>
    <row r="119" spans="1:49" x14ac:dyDescent="0.2">
      <c r="A119">
        <v>117</v>
      </c>
      <c r="B119" t="s">
        <v>12211</v>
      </c>
      <c r="C119" t="s">
        <v>12210</v>
      </c>
      <c r="F119" t="s">
        <v>12209</v>
      </c>
      <c r="G119" t="s">
        <v>15</v>
      </c>
      <c r="H119" t="s">
        <v>14</v>
      </c>
      <c r="I119" t="s">
        <v>12208</v>
      </c>
      <c r="J119" t="s">
        <v>12207</v>
      </c>
      <c r="K119" t="s">
        <v>12206</v>
      </c>
      <c r="L119" t="s">
        <v>12205</v>
      </c>
      <c r="M119" t="s">
        <v>757</v>
      </c>
      <c r="N119">
        <v>3</v>
      </c>
      <c r="O119" t="s">
        <v>12204</v>
      </c>
      <c r="P119" t="s">
        <v>12203</v>
      </c>
      <c r="Q119" t="s">
        <v>12202</v>
      </c>
      <c r="R119" s="7">
        <v>35156</v>
      </c>
      <c r="S119" s="8">
        <f t="shared" si="16"/>
        <v>1996</v>
      </c>
      <c r="T119" s="8">
        <v>1996</v>
      </c>
      <c r="U119" s="8">
        <f t="shared" si="17"/>
        <v>26</v>
      </c>
      <c r="V119" s="7">
        <v>35156</v>
      </c>
      <c r="W119" t="s">
        <v>12201</v>
      </c>
      <c r="X119" s="2" t="s">
        <v>33</v>
      </c>
      <c r="Y119" s="6" t="e">
        <f t="shared" si="14"/>
        <v>#VALUE!</v>
      </c>
      <c r="AA119">
        <v>3693554</v>
      </c>
      <c r="AB119">
        <v>29862</v>
      </c>
      <c r="AC119">
        <v>18269877</v>
      </c>
      <c r="AD119" t="s">
        <v>5</v>
      </c>
      <c r="AE119">
        <v>111</v>
      </c>
      <c r="AF119">
        <v>4</v>
      </c>
      <c r="AH119" t="s">
        <v>12200</v>
      </c>
      <c r="AI119" t="s">
        <v>12199</v>
      </c>
      <c r="AJ119" t="s">
        <v>12198</v>
      </c>
      <c r="AK119" t="s">
        <v>12197</v>
      </c>
      <c r="AL119">
        <v>1</v>
      </c>
      <c r="AM119" s="5">
        <f t="shared" si="18"/>
        <v>3.8461538461538464E-2</v>
      </c>
      <c r="AN119" s="4">
        <f t="shared" si="15"/>
        <v>5.8252992747502406E-5</v>
      </c>
      <c r="AO119" s="3"/>
      <c r="AP119">
        <v>0</v>
      </c>
      <c r="AR119" t="s">
        <v>0</v>
      </c>
      <c r="AT119" s="2" t="s">
        <v>33</v>
      </c>
      <c r="AU119" s="1" t="e">
        <f t="shared" si="19"/>
        <v>#VALUE!</v>
      </c>
      <c r="AV119" s="1" t="e">
        <f t="shared" si="20"/>
        <v>#VALUE!</v>
      </c>
      <c r="AW119" s="1" t="e">
        <f t="shared" si="21"/>
        <v>#VALUE!</v>
      </c>
    </row>
    <row r="120" spans="1:49" x14ac:dyDescent="0.2">
      <c r="A120">
        <v>118</v>
      </c>
      <c r="B120" t="s">
        <v>12196</v>
      </c>
      <c r="F120" t="s">
        <v>12195</v>
      </c>
      <c r="G120" t="s">
        <v>15</v>
      </c>
      <c r="H120" t="s">
        <v>14</v>
      </c>
      <c r="I120" t="s">
        <v>12194</v>
      </c>
      <c r="J120">
        <v>100320782</v>
      </c>
      <c r="K120" t="s">
        <v>12193</v>
      </c>
      <c r="L120" t="s">
        <v>1158</v>
      </c>
      <c r="M120" t="s">
        <v>1157</v>
      </c>
      <c r="N120">
        <v>1</v>
      </c>
      <c r="O120" t="s">
        <v>12192</v>
      </c>
      <c r="P120">
        <v>6701733179</v>
      </c>
      <c r="Q120">
        <v>100320782</v>
      </c>
      <c r="R120" s="7">
        <v>35156</v>
      </c>
      <c r="S120" s="8">
        <f t="shared" si="16"/>
        <v>1996</v>
      </c>
      <c r="T120" s="8">
        <v>1996</v>
      </c>
      <c r="U120" s="8">
        <f t="shared" si="17"/>
        <v>26</v>
      </c>
      <c r="V120" s="7">
        <v>35156</v>
      </c>
      <c r="W120" t="s">
        <v>10760</v>
      </c>
      <c r="X120" s="2">
        <v>0.112</v>
      </c>
      <c r="Y120" s="6">
        <f t="shared" si="14"/>
        <v>2.9897760337417581E-3</v>
      </c>
      <c r="AA120">
        <v>3678393</v>
      </c>
      <c r="AB120">
        <v>4800153103</v>
      </c>
      <c r="AD120" t="s">
        <v>5</v>
      </c>
      <c r="AE120">
        <v>25</v>
      </c>
      <c r="AF120">
        <v>2</v>
      </c>
      <c r="AH120" t="s">
        <v>12191</v>
      </c>
      <c r="AI120" t="s">
        <v>12190</v>
      </c>
      <c r="AK120" t="s">
        <v>12189</v>
      </c>
      <c r="AL120">
        <v>0</v>
      </c>
      <c r="AM120" s="5">
        <f t="shared" si="18"/>
        <v>0</v>
      </c>
      <c r="AN120" s="4">
        <f t="shared" si="15"/>
        <v>0</v>
      </c>
      <c r="AO120" s="3"/>
      <c r="AP120">
        <v>0</v>
      </c>
      <c r="AR120" t="s">
        <v>0</v>
      </c>
      <c r="AT120" s="2" t="s">
        <v>33</v>
      </c>
      <c r="AU120" s="1">
        <f t="shared" si="19"/>
        <v>0.20928432236192304</v>
      </c>
      <c r="AV120" s="1">
        <f t="shared" si="20"/>
        <v>0.14948880168708789</v>
      </c>
      <c r="AW120" s="1">
        <f t="shared" si="21"/>
        <v>8.969328101225274E-2</v>
      </c>
    </row>
    <row r="121" spans="1:49" x14ac:dyDescent="0.2">
      <c r="A121">
        <v>119</v>
      </c>
      <c r="B121" t="s">
        <v>12188</v>
      </c>
      <c r="F121" t="s">
        <v>12187</v>
      </c>
      <c r="G121" t="s">
        <v>15</v>
      </c>
      <c r="H121" t="s">
        <v>14</v>
      </c>
      <c r="I121" t="s">
        <v>12186</v>
      </c>
      <c r="N121">
        <v>1</v>
      </c>
      <c r="O121" t="s">
        <v>12185</v>
      </c>
      <c r="P121">
        <v>7004164152</v>
      </c>
      <c r="R121" s="7">
        <v>35156</v>
      </c>
      <c r="S121" s="8">
        <f t="shared" si="16"/>
        <v>1996</v>
      </c>
      <c r="T121" s="8">
        <v>1996</v>
      </c>
      <c r="U121" s="8">
        <f t="shared" si="17"/>
        <v>26</v>
      </c>
      <c r="V121" s="7">
        <v>35156</v>
      </c>
      <c r="W121" t="s">
        <v>12184</v>
      </c>
      <c r="X121" s="2">
        <v>0.33800000000000002</v>
      </c>
      <c r="Y121" s="6">
        <f t="shared" si="14"/>
        <v>9.0227169589706634E-3</v>
      </c>
      <c r="AA121">
        <v>10637850</v>
      </c>
      <c r="AB121">
        <v>12311</v>
      </c>
      <c r="AD121" t="s">
        <v>5</v>
      </c>
      <c r="AE121">
        <v>22</v>
      </c>
      <c r="AF121">
        <v>4</v>
      </c>
      <c r="AH121" t="s">
        <v>12183</v>
      </c>
      <c r="AL121">
        <v>0</v>
      </c>
      <c r="AM121" s="5">
        <f t="shared" si="18"/>
        <v>0</v>
      </c>
      <c r="AN121" s="4">
        <f t="shared" si="15"/>
        <v>0</v>
      </c>
      <c r="AO121" s="3"/>
      <c r="AP121">
        <v>0</v>
      </c>
      <c r="AR121" t="s">
        <v>0</v>
      </c>
      <c r="AT121" s="2">
        <v>0.71399999999999997</v>
      </c>
      <c r="AU121" s="1">
        <f t="shared" si="19"/>
        <v>0.63159018712794635</v>
      </c>
      <c r="AV121" s="1">
        <f t="shared" si="20"/>
        <v>0.45113584794853318</v>
      </c>
      <c r="AW121" s="1">
        <f t="shared" si="21"/>
        <v>0.27068150876911989</v>
      </c>
    </row>
    <row r="122" spans="1:49" x14ac:dyDescent="0.2">
      <c r="A122">
        <v>120</v>
      </c>
      <c r="B122" t="s">
        <v>12182</v>
      </c>
      <c r="C122" t="s">
        <v>12181</v>
      </c>
      <c r="F122" t="s">
        <v>12180</v>
      </c>
      <c r="G122" t="s">
        <v>15</v>
      </c>
      <c r="H122" t="s">
        <v>14</v>
      </c>
      <c r="I122" t="s">
        <v>12179</v>
      </c>
      <c r="J122" t="s">
        <v>12178</v>
      </c>
      <c r="K122" t="s">
        <v>12177</v>
      </c>
      <c r="L122" t="s">
        <v>12176</v>
      </c>
      <c r="M122" t="s">
        <v>12175</v>
      </c>
      <c r="N122">
        <v>1</v>
      </c>
      <c r="O122" t="s">
        <v>12174</v>
      </c>
      <c r="P122">
        <v>7005207070</v>
      </c>
      <c r="Q122" t="s">
        <v>12173</v>
      </c>
      <c r="R122" s="7">
        <v>35156</v>
      </c>
      <c r="S122" s="8">
        <f t="shared" si="16"/>
        <v>1996</v>
      </c>
      <c r="T122" s="8">
        <v>1996</v>
      </c>
      <c r="U122" s="8">
        <f t="shared" si="17"/>
        <v>26</v>
      </c>
      <c r="V122" s="7">
        <v>35156</v>
      </c>
      <c r="W122" t="s">
        <v>6743</v>
      </c>
      <c r="X122" s="2">
        <v>3.2160000000000002</v>
      </c>
      <c r="Y122" s="6">
        <f t="shared" si="14"/>
        <v>8.5849283254584782E-2</v>
      </c>
      <c r="AA122">
        <v>10709916</v>
      </c>
      <c r="AB122">
        <v>80015</v>
      </c>
      <c r="AD122" t="s">
        <v>5</v>
      </c>
      <c r="AE122">
        <v>3</v>
      </c>
      <c r="AF122">
        <v>2</v>
      </c>
      <c r="AH122" t="s">
        <v>12172</v>
      </c>
      <c r="AL122">
        <v>14</v>
      </c>
      <c r="AM122" s="5">
        <f t="shared" si="18"/>
        <v>0.53846153846153844</v>
      </c>
      <c r="AN122" s="4">
        <f t="shared" si="15"/>
        <v>8.1554189846503363E-4</v>
      </c>
      <c r="AO122" s="3"/>
      <c r="AP122">
        <v>0</v>
      </c>
      <c r="AR122" t="s">
        <v>0</v>
      </c>
      <c r="AT122" s="2" t="s">
        <v>33</v>
      </c>
      <c r="AU122" s="1">
        <f t="shared" si="19"/>
        <v>6.0339160847748854</v>
      </c>
      <c r="AV122" s="1">
        <f t="shared" si="20"/>
        <v>4.3332412576524906</v>
      </c>
      <c r="AW122" s="1">
        <f t="shared" si="21"/>
        <v>2.6325664305300958</v>
      </c>
    </row>
    <row r="123" spans="1:49" x14ac:dyDescent="0.2">
      <c r="A123">
        <v>121</v>
      </c>
      <c r="B123" t="s">
        <v>12171</v>
      </c>
      <c r="C123" t="s">
        <v>12170</v>
      </c>
      <c r="D123" t="s">
        <v>12169</v>
      </c>
      <c r="F123" t="s">
        <v>12168</v>
      </c>
      <c r="G123" t="s">
        <v>15</v>
      </c>
      <c r="H123" t="s">
        <v>14</v>
      </c>
      <c r="I123" t="s">
        <v>12167</v>
      </c>
      <c r="J123" t="s">
        <v>12166</v>
      </c>
      <c r="K123" t="s">
        <v>12165</v>
      </c>
      <c r="L123" t="s">
        <v>12164</v>
      </c>
      <c r="M123" t="s">
        <v>4104</v>
      </c>
      <c r="N123">
        <v>1</v>
      </c>
      <c r="O123" t="s">
        <v>12163</v>
      </c>
      <c r="P123">
        <v>7801464149</v>
      </c>
      <c r="Q123" t="s">
        <v>12162</v>
      </c>
      <c r="R123" s="7">
        <v>35156</v>
      </c>
      <c r="S123" s="8">
        <f t="shared" si="16"/>
        <v>1996</v>
      </c>
      <c r="T123" s="8">
        <v>1996</v>
      </c>
      <c r="U123" s="8">
        <f t="shared" si="17"/>
        <v>26</v>
      </c>
      <c r="V123" s="7">
        <v>35156</v>
      </c>
      <c r="W123" t="s">
        <v>1655</v>
      </c>
      <c r="X123" s="2">
        <v>0.752</v>
      </c>
      <c r="Y123" s="6">
        <f t="shared" si="14"/>
        <v>2.0074210512266089E-2</v>
      </c>
      <c r="AA123">
        <v>3649059</v>
      </c>
      <c r="AB123">
        <v>17277</v>
      </c>
      <c r="AD123" t="s">
        <v>5</v>
      </c>
      <c r="AE123">
        <v>21</v>
      </c>
      <c r="AF123">
        <v>2</v>
      </c>
      <c r="AH123" t="s">
        <v>12161</v>
      </c>
      <c r="AI123" t="s">
        <v>12160</v>
      </c>
      <c r="AK123" t="s">
        <v>12159</v>
      </c>
      <c r="AL123">
        <v>14</v>
      </c>
      <c r="AM123" s="5">
        <f t="shared" si="18"/>
        <v>0.53846153846153844</v>
      </c>
      <c r="AN123" s="4">
        <f t="shared" si="15"/>
        <v>8.1554189846503363E-4</v>
      </c>
      <c r="AO123" s="3"/>
      <c r="AP123">
        <v>0</v>
      </c>
      <c r="AQ123" t="s">
        <v>12158</v>
      </c>
      <c r="AR123" t="s">
        <v>12157</v>
      </c>
      <c r="AS123" t="s">
        <v>12156</v>
      </c>
      <c r="AT123" s="2">
        <v>3.5539999999999998</v>
      </c>
      <c r="AU123" s="1">
        <f t="shared" si="19"/>
        <v>1.4296609928125772</v>
      </c>
      <c r="AV123" s="1">
        <f t="shared" si="20"/>
        <v>1.0444876205365561</v>
      </c>
      <c r="AW123" s="1">
        <f t="shared" si="21"/>
        <v>0.65931424826053509</v>
      </c>
    </row>
    <row r="124" spans="1:49" x14ac:dyDescent="0.2">
      <c r="A124">
        <v>122</v>
      </c>
      <c r="B124" t="s">
        <v>12155</v>
      </c>
      <c r="C124" t="s">
        <v>12154</v>
      </c>
      <c r="D124" t="s">
        <v>12153</v>
      </c>
      <c r="F124" t="s">
        <v>12152</v>
      </c>
      <c r="G124" t="s">
        <v>15</v>
      </c>
      <c r="H124" t="s">
        <v>14</v>
      </c>
      <c r="I124" t="s">
        <v>12151</v>
      </c>
      <c r="J124" t="s">
        <v>12150</v>
      </c>
      <c r="K124" t="s">
        <v>12149</v>
      </c>
      <c r="L124" t="s">
        <v>12148</v>
      </c>
      <c r="M124" t="s">
        <v>12147</v>
      </c>
      <c r="N124">
        <v>3</v>
      </c>
      <c r="O124" t="s">
        <v>12146</v>
      </c>
      <c r="P124" t="s">
        <v>12145</v>
      </c>
      <c r="Q124" t="s">
        <v>12144</v>
      </c>
      <c r="R124" s="7">
        <v>35156</v>
      </c>
      <c r="S124" s="8">
        <f t="shared" si="16"/>
        <v>1996</v>
      </c>
      <c r="T124" s="8">
        <v>1996</v>
      </c>
      <c r="U124" s="8">
        <f t="shared" si="17"/>
        <v>26</v>
      </c>
      <c r="V124" s="7">
        <v>35156</v>
      </c>
      <c r="W124" t="s">
        <v>4592</v>
      </c>
      <c r="X124" s="2">
        <v>2.9860000000000002</v>
      </c>
      <c r="Y124" s="6">
        <f t="shared" si="14"/>
        <v>7.9709564613865094E-2</v>
      </c>
      <c r="AA124">
        <v>7338716</v>
      </c>
      <c r="AB124">
        <v>18902</v>
      </c>
      <c r="AD124" t="s">
        <v>5</v>
      </c>
      <c r="AE124">
        <v>14</v>
      </c>
      <c r="AF124">
        <v>3</v>
      </c>
      <c r="AH124" t="s">
        <v>12143</v>
      </c>
      <c r="AI124" t="s">
        <v>12142</v>
      </c>
      <c r="AK124" t="s">
        <v>12141</v>
      </c>
      <c r="AL124">
        <v>14</v>
      </c>
      <c r="AM124" s="5">
        <f t="shared" si="18"/>
        <v>0.53846153846153844</v>
      </c>
      <c r="AN124" s="4">
        <f t="shared" si="15"/>
        <v>8.1554189846503363E-4</v>
      </c>
      <c r="AO124" s="3"/>
      <c r="AP124">
        <v>0</v>
      </c>
      <c r="AR124" t="s">
        <v>0</v>
      </c>
      <c r="AT124" s="2" t="s">
        <v>33</v>
      </c>
      <c r="AU124" s="1">
        <f t="shared" si="19"/>
        <v>5.6041357799245075</v>
      </c>
      <c r="AV124" s="1">
        <f t="shared" si="20"/>
        <v>4.0262553256165061</v>
      </c>
      <c r="AW124" s="1">
        <f t="shared" si="21"/>
        <v>2.4483748713085047</v>
      </c>
    </row>
    <row r="125" spans="1:49" x14ac:dyDescent="0.2">
      <c r="A125">
        <v>123</v>
      </c>
      <c r="B125" t="s">
        <v>12140</v>
      </c>
      <c r="C125" t="s">
        <v>12139</v>
      </c>
      <c r="D125" t="s">
        <v>12138</v>
      </c>
      <c r="F125" t="s">
        <v>12137</v>
      </c>
      <c r="G125" t="s">
        <v>15</v>
      </c>
      <c r="H125" t="s">
        <v>14</v>
      </c>
      <c r="I125" t="s">
        <v>12136</v>
      </c>
      <c r="J125" t="s">
        <v>12135</v>
      </c>
      <c r="K125" t="s">
        <v>12134</v>
      </c>
      <c r="L125" t="s">
        <v>12133</v>
      </c>
      <c r="M125" t="s">
        <v>12132</v>
      </c>
      <c r="N125">
        <v>3</v>
      </c>
      <c r="O125" t="s">
        <v>12131</v>
      </c>
      <c r="P125" t="s">
        <v>12130</v>
      </c>
      <c r="Q125" t="s">
        <v>12129</v>
      </c>
      <c r="R125" s="7">
        <v>35156</v>
      </c>
      <c r="S125" s="8">
        <f t="shared" si="16"/>
        <v>1996</v>
      </c>
      <c r="T125" s="8">
        <v>1996</v>
      </c>
      <c r="U125" s="8">
        <f t="shared" si="17"/>
        <v>26</v>
      </c>
      <c r="V125" s="7">
        <v>35156</v>
      </c>
      <c r="W125" t="s">
        <v>4592</v>
      </c>
      <c r="X125" s="2">
        <v>2.9860000000000002</v>
      </c>
      <c r="Y125" s="6">
        <f t="shared" si="14"/>
        <v>7.9709564613865094E-2</v>
      </c>
      <c r="AA125">
        <v>7338716</v>
      </c>
      <c r="AB125">
        <v>18902</v>
      </c>
      <c r="AD125" t="s">
        <v>5</v>
      </c>
      <c r="AE125">
        <v>14</v>
      </c>
      <c r="AF125">
        <v>3</v>
      </c>
      <c r="AH125" t="s">
        <v>12128</v>
      </c>
      <c r="AI125" t="s">
        <v>12127</v>
      </c>
      <c r="AK125" t="s">
        <v>12126</v>
      </c>
      <c r="AL125">
        <v>35</v>
      </c>
      <c r="AM125" s="5">
        <f t="shared" si="18"/>
        <v>1.3461538461538463</v>
      </c>
      <c r="AN125" s="4">
        <f t="shared" si="15"/>
        <v>2.0388547461625841E-3</v>
      </c>
      <c r="AO125" s="3"/>
      <c r="AP125">
        <v>0</v>
      </c>
      <c r="AR125" t="s">
        <v>0</v>
      </c>
      <c r="AT125" s="2" t="s">
        <v>33</v>
      </c>
      <c r="AU125" s="1">
        <f t="shared" si="19"/>
        <v>5.6408351653554334</v>
      </c>
      <c r="AV125" s="1">
        <f t="shared" si="20"/>
        <v>4.0874209680013838</v>
      </c>
      <c r="AW125" s="1">
        <f t="shared" si="21"/>
        <v>2.5340067706473337</v>
      </c>
    </row>
    <row r="126" spans="1:49" x14ac:dyDescent="0.2">
      <c r="A126">
        <v>124</v>
      </c>
      <c r="B126" t="s">
        <v>12125</v>
      </c>
      <c r="C126" t="s">
        <v>12124</v>
      </c>
      <c r="F126" t="s">
        <v>12123</v>
      </c>
      <c r="G126" t="s">
        <v>15</v>
      </c>
      <c r="H126" t="s">
        <v>14</v>
      </c>
      <c r="I126" t="s">
        <v>12122</v>
      </c>
      <c r="J126">
        <v>60031226</v>
      </c>
      <c r="K126" t="s">
        <v>10193</v>
      </c>
      <c r="L126" t="s">
        <v>8561</v>
      </c>
      <c r="M126" t="s">
        <v>26</v>
      </c>
      <c r="N126">
        <v>3</v>
      </c>
      <c r="O126" t="s">
        <v>12121</v>
      </c>
      <c r="P126" t="s">
        <v>12120</v>
      </c>
      <c r="Q126" t="s">
        <v>10190</v>
      </c>
      <c r="R126" s="7">
        <v>35156</v>
      </c>
      <c r="S126" s="8">
        <f t="shared" si="16"/>
        <v>1996</v>
      </c>
      <c r="T126" s="8">
        <v>1996</v>
      </c>
      <c r="U126" s="8">
        <f t="shared" si="17"/>
        <v>26</v>
      </c>
      <c r="V126" s="7">
        <v>35156</v>
      </c>
      <c r="W126" t="s">
        <v>11989</v>
      </c>
      <c r="X126" s="2">
        <v>1.6379999999999999</v>
      </c>
      <c r="Y126" s="6">
        <f t="shared" si="14"/>
        <v>4.3725474493473214E-2</v>
      </c>
      <c r="AA126" t="s">
        <v>11988</v>
      </c>
      <c r="AB126">
        <v>17391</v>
      </c>
      <c r="AD126" t="s">
        <v>5</v>
      </c>
      <c r="AE126">
        <v>44</v>
      </c>
      <c r="AF126">
        <v>4</v>
      </c>
      <c r="AH126" t="s">
        <v>12119</v>
      </c>
      <c r="AI126" t="s">
        <v>12118</v>
      </c>
      <c r="AK126" t="s">
        <v>12117</v>
      </c>
      <c r="AL126">
        <v>12</v>
      </c>
      <c r="AM126" s="5">
        <f t="shared" si="18"/>
        <v>0.46153846153846156</v>
      </c>
      <c r="AN126" s="4">
        <f t="shared" si="15"/>
        <v>6.9903591297002887E-4</v>
      </c>
      <c r="AO126" s="3"/>
      <c r="AP126">
        <v>0</v>
      </c>
      <c r="AR126" t="s">
        <v>0</v>
      </c>
      <c r="AT126" s="2">
        <v>4.931</v>
      </c>
      <c r="AU126" s="1">
        <f t="shared" si="19"/>
        <v>3.0817542919322256</v>
      </c>
      <c r="AV126" s="1">
        <f t="shared" si="20"/>
        <v>2.2212255203221618</v>
      </c>
      <c r="AW126" s="1">
        <f t="shared" si="21"/>
        <v>1.3606967487120984</v>
      </c>
    </row>
    <row r="127" spans="1:49" x14ac:dyDescent="0.2">
      <c r="A127">
        <v>125</v>
      </c>
      <c r="B127" t="s">
        <v>12116</v>
      </c>
      <c r="F127" t="s">
        <v>12115</v>
      </c>
      <c r="G127" t="s">
        <v>15</v>
      </c>
      <c r="H127" t="s">
        <v>14</v>
      </c>
      <c r="I127" t="s">
        <v>845</v>
      </c>
      <c r="J127">
        <v>100340532</v>
      </c>
      <c r="K127" t="s">
        <v>12114</v>
      </c>
      <c r="L127" t="s">
        <v>786</v>
      </c>
      <c r="M127" t="s">
        <v>482</v>
      </c>
      <c r="N127">
        <v>6</v>
      </c>
      <c r="O127" t="s">
        <v>840</v>
      </c>
      <c r="P127" t="s">
        <v>839</v>
      </c>
      <c r="Q127" t="s">
        <v>12113</v>
      </c>
      <c r="R127" s="7">
        <v>35156</v>
      </c>
      <c r="S127" s="8">
        <f t="shared" si="16"/>
        <v>1996</v>
      </c>
      <c r="T127" s="8">
        <v>1996</v>
      </c>
      <c r="U127" s="8">
        <f t="shared" si="17"/>
        <v>26</v>
      </c>
      <c r="V127" s="7">
        <v>35156</v>
      </c>
      <c r="W127" t="s">
        <v>837</v>
      </c>
      <c r="X127" s="2">
        <v>0.111</v>
      </c>
      <c r="Y127" s="6">
        <f t="shared" si="14"/>
        <v>2.9630816048690639E-3</v>
      </c>
      <c r="AA127">
        <v>87566621</v>
      </c>
      <c r="AB127">
        <v>24890</v>
      </c>
      <c r="AD127" t="s">
        <v>5</v>
      </c>
      <c r="AE127">
        <v>79</v>
      </c>
      <c r="AF127">
        <v>4</v>
      </c>
      <c r="AH127" t="s">
        <v>12112</v>
      </c>
      <c r="AI127" t="s">
        <v>835</v>
      </c>
      <c r="AK127" t="s">
        <v>833</v>
      </c>
      <c r="AL127">
        <v>0</v>
      </c>
      <c r="AM127" s="5">
        <f t="shared" si="18"/>
        <v>0</v>
      </c>
      <c r="AN127" s="4">
        <f t="shared" si="15"/>
        <v>0</v>
      </c>
      <c r="AO127" s="3"/>
      <c r="AP127">
        <v>0</v>
      </c>
      <c r="AR127" t="s">
        <v>0</v>
      </c>
      <c r="AT127" s="2" t="s">
        <v>33</v>
      </c>
      <c r="AU127" s="1">
        <f t="shared" si="19"/>
        <v>0.20741571234083445</v>
      </c>
      <c r="AV127" s="1">
        <f t="shared" si="20"/>
        <v>0.1481540802434532</v>
      </c>
      <c r="AW127" s="1">
        <f t="shared" si="21"/>
        <v>8.8892448146071903E-2</v>
      </c>
    </row>
    <row r="128" spans="1:49" x14ac:dyDescent="0.2">
      <c r="A128">
        <v>126</v>
      </c>
      <c r="B128" t="s">
        <v>12111</v>
      </c>
      <c r="F128" t="s">
        <v>9807</v>
      </c>
      <c r="G128" t="s">
        <v>15</v>
      </c>
      <c r="H128" t="s">
        <v>14</v>
      </c>
      <c r="I128" t="s">
        <v>9806</v>
      </c>
      <c r="J128">
        <v>60025997</v>
      </c>
      <c r="K128" t="s">
        <v>6071</v>
      </c>
      <c r="L128" t="s">
        <v>483</v>
      </c>
      <c r="M128" t="s">
        <v>482</v>
      </c>
      <c r="N128">
        <v>3</v>
      </c>
      <c r="O128" t="s">
        <v>9805</v>
      </c>
      <c r="P128" t="s">
        <v>9804</v>
      </c>
      <c r="Q128" t="s">
        <v>9803</v>
      </c>
      <c r="R128" s="7">
        <v>35156</v>
      </c>
      <c r="S128" s="8">
        <f t="shared" si="16"/>
        <v>1996</v>
      </c>
      <c r="T128" s="8">
        <v>1996</v>
      </c>
      <c r="U128" s="8">
        <f t="shared" si="17"/>
        <v>26</v>
      </c>
      <c r="V128" s="7">
        <v>35156</v>
      </c>
      <c r="W128" t="s">
        <v>837</v>
      </c>
      <c r="X128" s="2">
        <v>0.111</v>
      </c>
      <c r="Y128" s="6">
        <f t="shared" si="14"/>
        <v>2.9630816048690639E-3</v>
      </c>
      <c r="AA128">
        <v>87566621</v>
      </c>
      <c r="AB128">
        <v>24890</v>
      </c>
      <c r="AD128" t="s">
        <v>5</v>
      </c>
      <c r="AE128">
        <v>79</v>
      </c>
      <c r="AF128">
        <v>4</v>
      </c>
      <c r="AH128" t="s">
        <v>12110</v>
      </c>
      <c r="AI128" t="s">
        <v>12109</v>
      </c>
      <c r="AK128" t="s">
        <v>12108</v>
      </c>
      <c r="AL128">
        <v>0</v>
      </c>
      <c r="AM128" s="5">
        <f t="shared" si="18"/>
        <v>0</v>
      </c>
      <c r="AN128" s="4">
        <f t="shared" si="15"/>
        <v>0</v>
      </c>
      <c r="AO128" s="3"/>
      <c r="AP128">
        <v>0</v>
      </c>
      <c r="AR128" t="s">
        <v>0</v>
      </c>
      <c r="AT128" s="2" t="s">
        <v>33</v>
      </c>
      <c r="AU128" s="1">
        <f t="shared" si="19"/>
        <v>0.20741571234083445</v>
      </c>
      <c r="AV128" s="1">
        <f t="shared" si="20"/>
        <v>0.1481540802434532</v>
      </c>
      <c r="AW128" s="1">
        <f t="shared" si="21"/>
        <v>8.8892448146071903E-2</v>
      </c>
    </row>
    <row r="129" spans="1:49" x14ac:dyDescent="0.2">
      <c r="A129">
        <v>127</v>
      </c>
      <c r="B129" t="s">
        <v>12107</v>
      </c>
      <c r="F129" t="s">
        <v>9783</v>
      </c>
      <c r="G129" t="s">
        <v>15</v>
      </c>
      <c r="H129" t="s">
        <v>14</v>
      </c>
      <c r="I129" t="s">
        <v>9782</v>
      </c>
      <c r="J129">
        <v>100316250</v>
      </c>
      <c r="K129" t="s">
        <v>9781</v>
      </c>
      <c r="L129" t="s">
        <v>7068</v>
      </c>
      <c r="M129" t="s">
        <v>482</v>
      </c>
      <c r="N129">
        <v>1</v>
      </c>
      <c r="O129" t="s">
        <v>9780</v>
      </c>
      <c r="P129">
        <v>36957225900</v>
      </c>
      <c r="Q129">
        <v>100316250</v>
      </c>
      <c r="R129" s="7">
        <v>35156</v>
      </c>
      <c r="S129" s="8">
        <f t="shared" si="16"/>
        <v>1996</v>
      </c>
      <c r="T129" s="8">
        <v>1996</v>
      </c>
      <c r="U129" s="8">
        <f t="shared" si="17"/>
        <v>26</v>
      </c>
      <c r="V129" s="7">
        <v>35156</v>
      </c>
      <c r="W129" t="s">
        <v>837</v>
      </c>
      <c r="X129" s="2">
        <v>0.111</v>
      </c>
      <c r="Y129" s="6">
        <f t="shared" si="14"/>
        <v>2.9630816048690639E-3</v>
      </c>
      <c r="AA129">
        <v>87566621</v>
      </c>
      <c r="AB129">
        <v>24890</v>
      </c>
      <c r="AD129" t="s">
        <v>5</v>
      </c>
      <c r="AE129">
        <v>79</v>
      </c>
      <c r="AF129">
        <v>4</v>
      </c>
      <c r="AH129" t="s">
        <v>12106</v>
      </c>
      <c r="AI129" t="s">
        <v>12105</v>
      </c>
      <c r="AK129" t="s">
        <v>12104</v>
      </c>
      <c r="AL129">
        <v>0</v>
      </c>
      <c r="AM129" s="5">
        <f t="shared" si="18"/>
        <v>0</v>
      </c>
      <c r="AN129" s="4">
        <f t="shared" si="15"/>
        <v>0</v>
      </c>
      <c r="AO129" s="3"/>
      <c r="AP129">
        <v>0</v>
      </c>
      <c r="AR129" t="s">
        <v>0</v>
      </c>
      <c r="AT129" s="2" t="s">
        <v>33</v>
      </c>
      <c r="AU129" s="1">
        <f t="shared" si="19"/>
        <v>0.20741571234083445</v>
      </c>
      <c r="AV129" s="1">
        <f t="shared" si="20"/>
        <v>0.1481540802434532</v>
      </c>
      <c r="AW129" s="1">
        <f t="shared" si="21"/>
        <v>8.8892448146071903E-2</v>
      </c>
    </row>
    <row r="130" spans="1:49" x14ac:dyDescent="0.2">
      <c r="A130">
        <v>128</v>
      </c>
      <c r="B130" t="s">
        <v>12103</v>
      </c>
      <c r="C130" t="s">
        <v>12102</v>
      </c>
      <c r="D130" t="s">
        <v>12101</v>
      </c>
      <c r="F130" t="s">
        <v>12100</v>
      </c>
      <c r="G130" t="s">
        <v>15</v>
      </c>
      <c r="H130" t="s">
        <v>14</v>
      </c>
      <c r="I130" t="s">
        <v>12099</v>
      </c>
      <c r="J130" t="s">
        <v>12098</v>
      </c>
      <c r="K130" t="s">
        <v>12097</v>
      </c>
      <c r="L130" t="s">
        <v>12096</v>
      </c>
      <c r="M130" t="s">
        <v>12095</v>
      </c>
      <c r="N130">
        <v>2</v>
      </c>
      <c r="O130" t="s">
        <v>12094</v>
      </c>
      <c r="P130" t="s">
        <v>12093</v>
      </c>
      <c r="Q130" t="s">
        <v>12092</v>
      </c>
      <c r="R130" s="7">
        <v>35156</v>
      </c>
      <c r="S130" s="8">
        <f t="shared" si="16"/>
        <v>1996</v>
      </c>
      <c r="T130" s="8">
        <v>1996</v>
      </c>
      <c r="U130" s="8">
        <f t="shared" si="17"/>
        <v>26</v>
      </c>
      <c r="V130" s="7">
        <v>35156</v>
      </c>
      <c r="W130" t="s">
        <v>4592</v>
      </c>
      <c r="X130" s="2">
        <v>2.9860000000000002</v>
      </c>
      <c r="Y130" s="6">
        <f t="shared" ref="Y130:Y193" si="22">(X130-$Z$3)/($Z$2-$Z$3)</f>
        <v>7.9709564613865094E-2</v>
      </c>
      <c r="AA130">
        <v>7338716</v>
      </c>
      <c r="AB130">
        <v>18902</v>
      </c>
      <c r="AD130" t="s">
        <v>5</v>
      </c>
      <c r="AE130">
        <v>14</v>
      </c>
      <c r="AF130">
        <v>3</v>
      </c>
      <c r="AH130" t="s">
        <v>12091</v>
      </c>
      <c r="AI130" t="s">
        <v>12090</v>
      </c>
      <c r="AK130" t="s">
        <v>12089</v>
      </c>
      <c r="AL130">
        <v>43</v>
      </c>
      <c r="AM130" s="5">
        <f t="shared" si="18"/>
        <v>1.6538461538461537</v>
      </c>
      <c r="AN130" s="4">
        <f t="shared" ref="AN130:AN193" si="23">(AM130-$AO$3)/($AO$2-$AO$3)</f>
        <v>2.5048786881426031E-3</v>
      </c>
      <c r="AO130" s="3"/>
      <c r="AP130">
        <v>0</v>
      </c>
      <c r="AQ130" t="s">
        <v>12033</v>
      </c>
      <c r="AR130" t="s">
        <v>0</v>
      </c>
      <c r="AS130" t="s">
        <v>12032</v>
      </c>
      <c r="AT130" s="2" t="s">
        <v>33</v>
      </c>
      <c r="AU130" s="1">
        <f t="shared" si="19"/>
        <v>5.6548158836148339</v>
      </c>
      <c r="AV130" s="1">
        <f t="shared" si="20"/>
        <v>4.1107221651003849</v>
      </c>
      <c r="AW130" s="1">
        <f t="shared" si="21"/>
        <v>2.566628446585935</v>
      </c>
    </row>
    <row r="131" spans="1:49" x14ac:dyDescent="0.2">
      <c r="A131">
        <v>129</v>
      </c>
      <c r="B131" t="s">
        <v>12088</v>
      </c>
      <c r="C131" t="s">
        <v>12087</v>
      </c>
      <c r="F131" t="s">
        <v>12086</v>
      </c>
      <c r="G131" t="s">
        <v>15</v>
      </c>
      <c r="H131" t="s">
        <v>14</v>
      </c>
      <c r="I131" t="s">
        <v>12085</v>
      </c>
      <c r="J131">
        <v>60003196</v>
      </c>
      <c r="K131" t="s">
        <v>12084</v>
      </c>
      <c r="L131" t="s">
        <v>8007</v>
      </c>
      <c r="M131" t="s">
        <v>8007</v>
      </c>
      <c r="N131">
        <v>3</v>
      </c>
      <c r="O131" t="s">
        <v>12083</v>
      </c>
      <c r="P131" t="s">
        <v>12082</v>
      </c>
      <c r="Q131" t="s">
        <v>12081</v>
      </c>
      <c r="R131" s="7">
        <v>35156</v>
      </c>
      <c r="S131" s="8">
        <f t="shared" si="16"/>
        <v>1996</v>
      </c>
      <c r="T131" s="8">
        <v>1996</v>
      </c>
      <c r="U131" s="8">
        <f t="shared" si="17"/>
        <v>26</v>
      </c>
      <c r="V131" s="7">
        <v>35156</v>
      </c>
      <c r="W131" t="s">
        <v>11989</v>
      </c>
      <c r="X131" s="2">
        <v>1.6379999999999999</v>
      </c>
      <c r="Y131" s="6">
        <f t="shared" si="22"/>
        <v>4.3725474493473214E-2</v>
      </c>
      <c r="AA131" t="s">
        <v>11988</v>
      </c>
      <c r="AB131">
        <v>17391</v>
      </c>
      <c r="AD131" t="s">
        <v>5</v>
      </c>
      <c r="AE131">
        <v>44</v>
      </c>
      <c r="AF131">
        <v>4</v>
      </c>
      <c r="AH131" t="s">
        <v>12080</v>
      </c>
      <c r="AI131" t="s">
        <v>12079</v>
      </c>
      <c r="AK131" t="s">
        <v>12078</v>
      </c>
      <c r="AL131">
        <v>41</v>
      </c>
      <c r="AM131" s="5">
        <f t="shared" si="18"/>
        <v>1.5769230769230769</v>
      </c>
      <c r="AN131" s="4">
        <f t="shared" si="23"/>
        <v>2.3883727026475982E-3</v>
      </c>
      <c r="AO131" s="3"/>
      <c r="AP131">
        <v>0</v>
      </c>
      <c r="AR131" t="s">
        <v>0</v>
      </c>
      <c r="AT131" s="2">
        <v>4.931</v>
      </c>
      <c r="AU131" s="1">
        <f t="shared" si="19"/>
        <v>3.1324343956225529</v>
      </c>
      <c r="AV131" s="1">
        <f t="shared" si="20"/>
        <v>2.3056923598060406</v>
      </c>
      <c r="AW131" s="1">
        <f t="shared" si="21"/>
        <v>1.4789503239895283</v>
      </c>
    </row>
    <row r="132" spans="1:49" x14ac:dyDescent="0.2">
      <c r="A132">
        <v>130</v>
      </c>
      <c r="B132" t="s">
        <v>12077</v>
      </c>
      <c r="C132" t="s">
        <v>12076</v>
      </c>
      <c r="D132" t="s">
        <v>12075</v>
      </c>
      <c r="F132" t="s">
        <v>12074</v>
      </c>
      <c r="G132" t="s">
        <v>15</v>
      </c>
      <c r="H132" t="s">
        <v>14</v>
      </c>
      <c r="I132" t="s">
        <v>12073</v>
      </c>
      <c r="J132" t="s">
        <v>12072</v>
      </c>
      <c r="K132" t="s">
        <v>12071</v>
      </c>
      <c r="L132" t="s">
        <v>12070</v>
      </c>
      <c r="M132" t="s">
        <v>1172</v>
      </c>
      <c r="N132">
        <v>5</v>
      </c>
      <c r="O132" t="s">
        <v>12069</v>
      </c>
      <c r="P132" t="s">
        <v>12068</v>
      </c>
      <c r="Q132" t="s">
        <v>12067</v>
      </c>
      <c r="R132" s="7">
        <v>35156</v>
      </c>
      <c r="S132" s="8">
        <f t="shared" si="16"/>
        <v>1996</v>
      </c>
      <c r="T132" s="8">
        <v>1996</v>
      </c>
      <c r="U132" s="8">
        <f t="shared" si="17"/>
        <v>26</v>
      </c>
      <c r="V132" s="7">
        <v>35156</v>
      </c>
      <c r="W132" t="s">
        <v>2084</v>
      </c>
      <c r="X132" s="2">
        <v>0.81</v>
      </c>
      <c r="Y132" s="6">
        <f t="shared" si="22"/>
        <v>2.1622487386882359E-2</v>
      </c>
      <c r="AA132">
        <v>10411135</v>
      </c>
      <c r="AB132">
        <v>12116</v>
      </c>
      <c r="AD132" t="s">
        <v>5</v>
      </c>
      <c r="AE132">
        <v>8</v>
      </c>
      <c r="AF132">
        <v>4</v>
      </c>
      <c r="AH132" t="s">
        <v>12066</v>
      </c>
      <c r="AI132" t="s">
        <v>12065</v>
      </c>
      <c r="AK132" t="s">
        <v>12064</v>
      </c>
      <c r="AL132">
        <v>16</v>
      </c>
      <c r="AM132" s="5">
        <f t="shared" si="18"/>
        <v>0.61538461538461542</v>
      </c>
      <c r="AN132" s="4">
        <f t="shared" si="23"/>
        <v>9.320478839600385E-4</v>
      </c>
      <c r="AO132" s="3"/>
      <c r="AP132">
        <v>0</v>
      </c>
      <c r="AQ132" t="s">
        <v>1589</v>
      </c>
      <c r="AR132" t="s">
        <v>0</v>
      </c>
      <c r="AS132" t="s">
        <v>1587</v>
      </c>
      <c r="AT132" s="2">
        <v>2.468</v>
      </c>
      <c r="AU132" s="1">
        <f t="shared" si="19"/>
        <v>1.5415355536005659</v>
      </c>
      <c r="AV132" s="1">
        <f t="shared" si="20"/>
        <v>1.12772676354212</v>
      </c>
      <c r="AW132" s="1">
        <f t="shared" si="21"/>
        <v>0.71391797348367347</v>
      </c>
    </row>
    <row r="133" spans="1:49" x14ac:dyDescent="0.2">
      <c r="A133">
        <v>131</v>
      </c>
      <c r="B133" t="s">
        <v>12063</v>
      </c>
      <c r="C133" t="s">
        <v>12062</v>
      </c>
      <c r="D133" t="s">
        <v>12061</v>
      </c>
      <c r="F133" t="s">
        <v>12060</v>
      </c>
      <c r="G133" t="s">
        <v>15</v>
      </c>
      <c r="H133" t="s">
        <v>14</v>
      </c>
      <c r="I133" t="s">
        <v>12059</v>
      </c>
      <c r="J133" t="s">
        <v>12058</v>
      </c>
      <c r="K133" t="s">
        <v>12057</v>
      </c>
      <c r="L133" t="s">
        <v>12056</v>
      </c>
      <c r="M133" t="s">
        <v>12055</v>
      </c>
      <c r="N133">
        <v>3</v>
      </c>
      <c r="O133" t="s">
        <v>12054</v>
      </c>
      <c r="P133" t="s">
        <v>12053</v>
      </c>
      <c r="Q133" t="s">
        <v>12052</v>
      </c>
      <c r="R133" s="7">
        <v>35156</v>
      </c>
      <c r="S133" s="8">
        <f t="shared" si="16"/>
        <v>1996</v>
      </c>
      <c r="T133" s="8">
        <v>1996</v>
      </c>
      <c r="U133" s="8">
        <f t="shared" si="17"/>
        <v>26</v>
      </c>
      <c r="V133" s="7">
        <v>35156</v>
      </c>
      <c r="W133" t="s">
        <v>4592</v>
      </c>
      <c r="X133" s="2">
        <v>2.9860000000000002</v>
      </c>
      <c r="Y133" s="6">
        <f t="shared" si="22"/>
        <v>7.9709564613865094E-2</v>
      </c>
      <c r="AA133">
        <v>7338716</v>
      </c>
      <c r="AB133">
        <v>18902</v>
      </c>
      <c r="AD133" t="s">
        <v>5</v>
      </c>
      <c r="AE133">
        <v>14</v>
      </c>
      <c r="AF133">
        <v>3</v>
      </c>
      <c r="AH133" t="s">
        <v>12051</v>
      </c>
      <c r="AI133" t="s">
        <v>12050</v>
      </c>
      <c r="AK133" t="s">
        <v>12049</v>
      </c>
      <c r="AL133">
        <v>180</v>
      </c>
      <c r="AM133" s="5">
        <f t="shared" si="18"/>
        <v>6.9230769230769234</v>
      </c>
      <c r="AN133" s="4">
        <f t="shared" si="23"/>
        <v>1.0485538694550434E-2</v>
      </c>
      <c r="AO133" s="3"/>
      <c r="AP133">
        <v>0</v>
      </c>
      <c r="AR133" t="s">
        <v>0</v>
      </c>
      <c r="AT133" s="2" t="s">
        <v>33</v>
      </c>
      <c r="AU133" s="1">
        <f t="shared" si="19"/>
        <v>5.8942356838070689</v>
      </c>
      <c r="AV133" s="1">
        <f t="shared" si="20"/>
        <v>4.5097551654207768</v>
      </c>
      <c r="AW133" s="1">
        <f t="shared" si="21"/>
        <v>3.125274647034483</v>
      </c>
    </row>
    <row r="134" spans="1:49" x14ac:dyDescent="0.2">
      <c r="A134">
        <v>132</v>
      </c>
      <c r="B134" t="s">
        <v>12048</v>
      </c>
      <c r="C134" t="s">
        <v>12047</v>
      </c>
      <c r="D134" t="s">
        <v>12046</v>
      </c>
      <c r="F134" t="s">
        <v>12045</v>
      </c>
      <c r="G134" t="s">
        <v>15</v>
      </c>
      <c r="H134" t="s">
        <v>14</v>
      </c>
      <c r="I134" t="s">
        <v>12044</v>
      </c>
      <c r="J134" t="s">
        <v>12043</v>
      </c>
      <c r="K134" t="s">
        <v>12042</v>
      </c>
      <c r="L134" t="s">
        <v>12041</v>
      </c>
      <c r="M134" t="s">
        <v>12040</v>
      </c>
      <c r="N134">
        <v>2</v>
      </c>
      <c r="O134" t="s">
        <v>12039</v>
      </c>
      <c r="P134" t="s">
        <v>12038</v>
      </c>
      <c r="Q134" t="s">
        <v>12037</v>
      </c>
      <c r="R134" s="7">
        <v>35156</v>
      </c>
      <c r="S134" s="8">
        <f t="shared" si="16"/>
        <v>1996</v>
      </c>
      <c r="T134" s="8">
        <v>1996</v>
      </c>
      <c r="U134" s="8">
        <f t="shared" si="17"/>
        <v>26</v>
      </c>
      <c r="V134" s="7">
        <v>35156</v>
      </c>
      <c r="W134" t="s">
        <v>4592</v>
      </c>
      <c r="X134" s="2">
        <v>2.9860000000000002</v>
      </c>
      <c r="Y134" s="6">
        <f t="shared" si="22"/>
        <v>7.9709564613865094E-2</v>
      </c>
      <c r="AA134">
        <v>7338716</v>
      </c>
      <c r="AB134">
        <v>18902</v>
      </c>
      <c r="AD134" t="s">
        <v>5</v>
      </c>
      <c r="AE134">
        <v>14</v>
      </c>
      <c r="AF134">
        <v>3</v>
      </c>
      <c r="AH134" t="s">
        <v>12036</v>
      </c>
      <c r="AI134" t="s">
        <v>12035</v>
      </c>
      <c r="AK134" t="s">
        <v>12034</v>
      </c>
      <c r="AL134">
        <v>0</v>
      </c>
      <c r="AM134" s="5">
        <f t="shared" si="18"/>
        <v>0</v>
      </c>
      <c r="AN134" s="4">
        <f t="shared" si="23"/>
        <v>0</v>
      </c>
      <c r="AO134" s="3"/>
      <c r="AP134">
        <v>0</v>
      </c>
      <c r="AQ134" t="s">
        <v>12033</v>
      </c>
      <c r="AR134" t="s">
        <v>0</v>
      </c>
      <c r="AS134" t="s">
        <v>12032</v>
      </c>
      <c r="AT134" s="2" t="s">
        <v>33</v>
      </c>
      <c r="AU134" s="1">
        <f t="shared" si="19"/>
        <v>5.5796695229705557</v>
      </c>
      <c r="AV134" s="1">
        <f t="shared" si="20"/>
        <v>3.9854782306932548</v>
      </c>
      <c r="AW134" s="1">
        <f t="shared" si="21"/>
        <v>2.3912869384159525</v>
      </c>
    </row>
    <row r="135" spans="1:49" x14ac:dyDescent="0.2">
      <c r="A135">
        <v>133</v>
      </c>
      <c r="B135" t="s">
        <v>12031</v>
      </c>
      <c r="C135" t="s">
        <v>12030</v>
      </c>
      <c r="D135" t="s">
        <v>12029</v>
      </c>
      <c r="F135" t="s">
        <v>12028</v>
      </c>
      <c r="G135" t="s">
        <v>15</v>
      </c>
      <c r="H135" t="s">
        <v>14</v>
      </c>
      <c r="I135" t="s">
        <v>12027</v>
      </c>
      <c r="J135" t="s">
        <v>12026</v>
      </c>
      <c r="K135" t="s">
        <v>12025</v>
      </c>
      <c r="L135" t="s">
        <v>12024</v>
      </c>
      <c r="M135" t="s">
        <v>12023</v>
      </c>
      <c r="N135">
        <v>2</v>
      </c>
      <c r="O135" t="s">
        <v>12022</v>
      </c>
      <c r="P135" t="s">
        <v>12021</v>
      </c>
      <c r="Q135" t="s">
        <v>12020</v>
      </c>
      <c r="R135" s="7">
        <v>35156</v>
      </c>
      <c r="S135" s="8">
        <f t="shared" si="16"/>
        <v>1996</v>
      </c>
      <c r="T135" s="8">
        <v>1996</v>
      </c>
      <c r="U135" s="8">
        <f t="shared" si="17"/>
        <v>26</v>
      </c>
      <c r="V135" s="7">
        <v>35156</v>
      </c>
      <c r="W135" t="s">
        <v>4592</v>
      </c>
      <c r="X135" s="2">
        <v>2.9860000000000002</v>
      </c>
      <c r="Y135" s="6">
        <f t="shared" si="22"/>
        <v>7.9709564613865094E-2</v>
      </c>
      <c r="AA135">
        <v>7338716</v>
      </c>
      <c r="AB135">
        <v>18902</v>
      </c>
      <c r="AD135" t="s">
        <v>5</v>
      </c>
      <c r="AE135">
        <v>14</v>
      </c>
      <c r="AF135">
        <v>3</v>
      </c>
      <c r="AH135" t="s">
        <v>12019</v>
      </c>
      <c r="AI135" t="s">
        <v>12018</v>
      </c>
      <c r="AK135" t="s">
        <v>12017</v>
      </c>
      <c r="AL135">
        <v>35</v>
      </c>
      <c r="AM135" s="5">
        <f t="shared" si="18"/>
        <v>1.3461538461538463</v>
      </c>
      <c r="AN135" s="4">
        <f t="shared" si="23"/>
        <v>2.0388547461625841E-3</v>
      </c>
      <c r="AO135" s="3"/>
      <c r="AP135">
        <v>0</v>
      </c>
      <c r="AQ135" t="s">
        <v>9011</v>
      </c>
      <c r="AR135" t="s">
        <v>0</v>
      </c>
      <c r="AS135" t="s">
        <v>12016</v>
      </c>
      <c r="AT135" s="2" t="s">
        <v>33</v>
      </c>
      <c r="AU135" s="1">
        <f t="shared" si="19"/>
        <v>5.6408351653554334</v>
      </c>
      <c r="AV135" s="1">
        <f t="shared" si="20"/>
        <v>4.0874209680013838</v>
      </c>
      <c r="AW135" s="1">
        <f t="shared" si="21"/>
        <v>2.5340067706473337</v>
      </c>
    </row>
    <row r="136" spans="1:49" x14ac:dyDescent="0.2">
      <c r="A136">
        <v>134</v>
      </c>
      <c r="B136" t="s">
        <v>12015</v>
      </c>
      <c r="C136" t="s">
        <v>12014</v>
      </c>
      <c r="F136" t="s">
        <v>12013</v>
      </c>
      <c r="G136" t="s">
        <v>15</v>
      </c>
      <c r="H136" t="s">
        <v>14</v>
      </c>
      <c r="I136" t="s">
        <v>12012</v>
      </c>
      <c r="J136">
        <v>60003858</v>
      </c>
      <c r="K136" t="s">
        <v>3811</v>
      </c>
      <c r="L136" t="s">
        <v>3810</v>
      </c>
      <c r="M136" t="s">
        <v>496</v>
      </c>
      <c r="N136">
        <v>3</v>
      </c>
      <c r="O136" t="s">
        <v>12011</v>
      </c>
      <c r="P136" t="s">
        <v>12010</v>
      </c>
      <c r="Q136" t="s">
        <v>3807</v>
      </c>
      <c r="R136" s="7">
        <v>35156</v>
      </c>
      <c r="S136" s="8">
        <f t="shared" si="16"/>
        <v>1996</v>
      </c>
      <c r="T136" s="8">
        <v>1996</v>
      </c>
      <c r="U136" s="8">
        <f t="shared" si="17"/>
        <v>26</v>
      </c>
      <c r="V136" s="7">
        <v>35156</v>
      </c>
      <c r="W136" t="s">
        <v>11989</v>
      </c>
      <c r="X136" s="2">
        <v>1.6379999999999999</v>
      </c>
      <c r="Y136" s="6">
        <f t="shared" si="22"/>
        <v>4.3725474493473214E-2</v>
      </c>
      <c r="AA136" t="s">
        <v>11988</v>
      </c>
      <c r="AB136">
        <v>17391</v>
      </c>
      <c r="AD136" t="s">
        <v>5</v>
      </c>
      <c r="AE136">
        <v>44</v>
      </c>
      <c r="AF136">
        <v>4</v>
      </c>
      <c r="AH136" t="s">
        <v>12009</v>
      </c>
      <c r="AI136" t="s">
        <v>12008</v>
      </c>
      <c r="AK136" t="s">
        <v>12007</v>
      </c>
      <c r="AL136">
        <v>20</v>
      </c>
      <c r="AM136" s="5">
        <f t="shared" si="18"/>
        <v>0.76923076923076927</v>
      </c>
      <c r="AN136" s="4">
        <f t="shared" si="23"/>
        <v>1.1650598549500482E-3</v>
      </c>
      <c r="AO136" s="3"/>
      <c r="AP136">
        <v>0</v>
      </c>
      <c r="AR136" t="s">
        <v>0</v>
      </c>
      <c r="AT136" s="2">
        <v>4.931</v>
      </c>
      <c r="AU136" s="1">
        <f t="shared" si="19"/>
        <v>3.0957350101916261</v>
      </c>
      <c r="AV136" s="1">
        <f t="shared" si="20"/>
        <v>2.2445267174211634</v>
      </c>
      <c r="AW136" s="1">
        <f t="shared" si="21"/>
        <v>1.3933184246506998</v>
      </c>
    </row>
    <row r="137" spans="1:49" x14ac:dyDescent="0.2">
      <c r="A137">
        <v>135</v>
      </c>
      <c r="B137" t="s">
        <v>12006</v>
      </c>
      <c r="C137" t="s">
        <v>12005</v>
      </c>
      <c r="F137" t="s">
        <v>12004</v>
      </c>
      <c r="G137" t="s">
        <v>15</v>
      </c>
      <c r="H137" t="s">
        <v>14</v>
      </c>
      <c r="I137" t="s">
        <v>12003</v>
      </c>
      <c r="J137" t="s">
        <v>12002</v>
      </c>
      <c r="K137" t="s">
        <v>12001</v>
      </c>
      <c r="L137" t="s">
        <v>12000</v>
      </c>
      <c r="M137" t="s">
        <v>54</v>
      </c>
      <c r="N137">
        <v>2</v>
      </c>
      <c r="O137" t="s">
        <v>11999</v>
      </c>
      <c r="P137" t="s">
        <v>11998</v>
      </c>
      <c r="Q137" t="s">
        <v>11997</v>
      </c>
      <c r="R137" s="7">
        <v>35156</v>
      </c>
      <c r="S137" s="8">
        <f t="shared" si="16"/>
        <v>1996</v>
      </c>
      <c r="T137" s="8">
        <v>1996</v>
      </c>
      <c r="U137" s="8">
        <f t="shared" si="17"/>
        <v>26</v>
      </c>
      <c r="V137" s="7">
        <v>35156</v>
      </c>
      <c r="W137" t="s">
        <v>7313</v>
      </c>
      <c r="X137" s="2">
        <v>0.71199999999999997</v>
      </c>
      <c r="Y137" s="6">
        <f t="shared" si="22"/>
        <v>1.900643335735832E-2</v>
      </c>
      <c r="AA137">
        <v>2681242</v>
      </c>
      <c r="AB137">
        <v>27191</v>
      </c>
      <c r="AD137" t="s">
        <v>5</v>
      </c>
      <c r="AE137">
        <v>11</v>
      </c>
      <c r="AF137">
        <v>4</v>
      </c>
      <c r="AH137" t="s">
        <v>11996</v>
      </c>
      <c r="AI137" t="s">
        <v>11995</v>
      </c>
      <c r="AK137" t="s">
        <v>11994</v>
      </c>
      <c r="AL137">
        <v>72</v>
      </c>
      <c r="AM137" s="5">
        <f t="shared" si="18"/>
        <v>2.7692307692307692</v>
      </c>
      <c r="AN137" s="4">
        <f t="shared" si="23"/>
        <v>4.1942154778201726E-3</v>
      </c>
      <c r="AO137" s="3"/>
      <c r="AP137">
        <v>0</v>
      </c>
      <c r="AR137" t="s">
        <v>0</v>
      </c>
      <c r="AT137" s="2">
        <v>2.3519999999999999</v>
      </c>
      <c r="AU137" s="1">
        <f t="shared" si="19"/>
        <v>1.4562767993496877</v>
      </c>
      <c r="AV137" s="1">
        <f t="shared" si="20"/>
        <v>1.1600324417589247</v>
      </c>
      <c r="AW137" s="1">
        <f t="shared" si="21"/>
        <v>0.86378808416816177</v>
      </c>
    </row>
    <row r="138" spans="1:49" x14ac:dyDescent="0.2">
      <c r="A138">
        <v>136</v>
      </c>
      <c r="B138" t="s">
        <v>11993</v>
      </c>
      <c r="C138" t="s">
        <v>11992</v>
      </c>
      <c r="F138" t="s">
        <v>11991</v>
      </c>
      <c r="G138" t="s">
        <v>15</v>
      </c>
      <c r="H138" t="s">
        <v>14</v>
      </c>
      <c r="I138" t="s">
        <v>4512</v>
      </c>
      <c r="J138">
        <v>60005681</v>
      </c>
      <c r="K138" t="s">
        <v>5710</v>
      </c>
      <c r="L138" t="s">
        <v>2643</v>
      </c>
      <c r="M138" t="s">
        <v>2642</v>
      </c>
      <c r="N138">
        <v>2</v>
      </c>
      <c r="O138" t="s">
        <v>4507</v>
      </c>
      <c r="P138" t="s">
        <v>4506</v>
      </c>
      <c r="Q138" t="s">
        <v>11990</v>
      </c>
      <c r="R138" s="7">
        <v>35156</v>
      </c>
      <c r="S138" s="8">
        <f t="shared" si="16"/>
        <v>1996</v>
      </c>
      <c r="T138" s="8">
        <v>1996</v>
      </c>
      <c r="U138" s="8">
        <f t="shared" si="17"/>
        <v>26</v>
      </c>
      <c r="V138" s="7">
        <v>35156</v>
      </c>
      <c r="W138" t="s">
        <v>11989</v>
      </c>
      <c r="X138" s="2">
        <v>1.6379999999999999</v>
      </c>
      <c r="Y138" s="6">
        <f t="shared" si="22"/>
        <v>4.3725474493473214E-2</v>
      </c>
      <c r="AA138" t="s">
        <v>11988</v>
      </c>
      <c r="AB138">
        <v>17391</v>
      </c>
      <c r="AD138" t="s">
        <v>5</v>
      </c>
      <c r="AE138">
        <v>44</v>
      </c>
      <c r="AF138">
        <v>4</v>
      </c>
      <c r="AH138" t="s">
        <v>11987</v>
      </c>
      <c r="AI138" t="s">
        <v>11986</v>
      </c>
      <c r="AK138" t="s">
        <v>11985</v>
      </c>
      <c r="AL138">
        <v>17</v>
      </c>
      <c r="AM138" s="5">
        <f t="shared" si="18"/>
        <v>0.65384615384615385</v>
      </c>
      <c r="AN138" s="4">
        <f t="shared" si="23"/>
        <v>9.9030087670754093E-4</v>
      </c>
      <c r="AO138" s="3"/>
      <c r="AP138">
        <v>0</v>
      </c>
      <c r="AR138" t="s">
        <v>0</v>
      </c>
      <c r="AT138" s="2">
        <v>4.931</v>
      </c>
      <c r="AU138" s="1">
        <f t="shared" si="19"/>
        <v>3.0904922408443509</v>
      </c>
      <c r="AV138" s="1">
        <f t="shared" si="20"/>
        <v>2.2357887685090376</v>
      </c>
      <c r="AW138" s="1">
        <f t="shared" si="21"/>
        <v>1.3810852961737241</v>
      </c>
    </row>
    <row r="139" spans="1:49" x14ac:dyDescent="0.2">
      <c r="A139">
        <v>137</v>
      </c>
      <c r="B139" t="s">
        <v>11984</v>
      </c>
      <c r="C139" t="s">
        <v>11983</v>
      </c>
      <c r="F139" t="s">
        <v>11982</v>
      </c>
      <c r="G139" t="s">
        <v>15</v>
      </c>
      <c r="H139" t="s">
        <v>14</v>
      </c>
      <c r="I139" t="s">
        <v>10705</v>
      </c>
      <c r="J139" t="s">
        <v>11981</v>
      </c>
      <c r="K139" t="s">
        <v>11980</v>
      </c>
      <c r="L139" t="s">
        <v>11979</v>
      </c>
      <c r="M139" t="s">
        <v>11978</v>
      </c>
      <c r="N139">
        <v>3</v>
      </c>
      <c r="O139" t="s">
        <v>11977</v>
      </c>
      <c r="P139" t="s">
        <v>11976</v>
      </c>
      <c r="Q139" t="s">
        <v>11975</v>
      </c>
      <c r="R139" s="7">
        <v>35156</v>
      </c>
      <c r="S139" s="8">
        <f t="shared" si="16"/>
        <v>1996</v>
      </c>
      <c r="T139" s="8">
        <v>1996</v>
      </c>
      <c r="U139" s="8">
        <f t="shared" si="17"/>
        <v>26</v>
      </c>
      <c r="V139" s="7">
        <v>35156</v>
      </c>
      <c r="W139" t="s">
        <v>10003</v>
      </c>
      <c r="X139" s="2">
        <v>0.39600000000000002</v>
      </c>
      <c r="Y139" s="6">
        <f t="shared" si="22"/>
        <v>1.0570993833586931E-2</v>
      </c>
      <c r="AA139">
        <v>8858985</v>
      </c>
      <c r="AB139">
        <v>25993</v>
      </c>
      <c r="AD139" t="s">
        <v>5</v>
      </c>
      <c r="AE139">
        <v>11</v>
      </c>
      <c r="AF139">
        <v>4</v>
      </c>
      <c r="AH139" s="9">
        <v>44508</v>
      </c>
      <c r="AI139" t="s">
        <v>11974</v>
      </c>
      <c r="AK139" t="s">
        <v>11973</v>
      </c>
      <c r="AL139">
        <v>0</v>
      </c>
      <c r="AM139" s="5">
        <f t="shared" si="18"/>
        <v>0</v>
      </c>
      <c r="AN139" s="4">
        <f t="shared" si="23"/>
        <v>0</v>
      </c>
      <c r="AO139" s="3"/>
      <c r="AP139">
        <v>0</v>
      </c>
      <c r="AR139" t="s">
        <v>0</v>
      </c>
      <c r="AT139" s="2" t="s">
        <v>33</v>
      </c>
      <c r="AU139" s="1">
        <f t="shared" si="19"/>
        <v>0.73996956835108518</v>
      </c>
      <c r="AV139" s="1">
        <f t="shared" si="20"/>
        <v>0.52854969167934651</v>
      </c>
      <c r="AW139" s="1">
        <f t="shared" si="21"/>
        <v>0.3171298150076079</v>
      </c>
    </row>
    <row r="140" spans="1:49" x14ac:dyDescent="0.2">
      <c r="A140">
        <v>138</v>
      </c>
      <c r="B140" t="s">
        <v>11972</v>
      </c>
      <c r="C140" t="s">
        <v>11971</v>
      </c>
      <c r="F140" t="s">
        <v>11970</v>
      </c>
      <c r="G140" t="s">
        <v>15</v>
      </c>
      <c r="H140" t="s">
        <v>14</v>
      </c>
      <c r="I140" t="s">
        <v>11969</v>
      </c>
      <c r="J140">
        <v>60043973</v>
      </c>
      <c r="K140" t="s">
        <v>11968</v>
      </c>
      <c r="L140" t="s">
        <v>11967</v>
      </c>
      <c r="M140" t="s">
        <v>11966</v>
      </c>
      <c r="N140">
        <v>1</v>
      </c>
      <c r="O140" t="s">
        <v>11965</v>
      </c>
      <c r="P140">
        <v>15623757700</v>
      </c>
      <c r="Q140">
        <v>60043973</v>
      </c>
      <c r="R140" s="7">
        <v>35156</v>
      </c>
      <c r="S140" s="8">
        <f t="shared" si="16"/>
        <v>1996</v>
      </c>
      <c r="T140" s="8">
        <v>1996</v>
      </c>
      <c r="U140" s="8">
        <f t="shared" si="17"/>
        <v>26</v>
      </c>
      <c r="V140" s="7">
        <v>35156</v>
      </c>
      <c r="W140" t="s">
        <v>5535</v>
      </c>
      <c r="X140" s="2">
        <v>0.251</v>
      </c>
      <c r="Y140" s="6">
        <f t="shared" si="22"/>
        <v>6.7003016470462617E-3</v>
      </c>
      <c r="AA140">
        <v>207217</v>
      </c>
      <c r="AB140">
        <v>26145</v>
      </c>
      <c r="AC140">
        <v>13623060</v>
      </c>
      <c r="AD140" t="s">
        <v>5</v>
      </c>
      <c r="AE140">
        <v>80</v>
      </c>
      <c r="AF140">
        <v>4</v>
      </c>
      <c r="AH140" t="s">
        <v>11964</v>
      </c>
      <c r="AI140" t="s">
        <v>11963</v>
      </c>
      <c r="AK140" t="s">
        <v>11962</v>
      </c>
      <c r="AL140">
        <v>8</v>
      </c>
      <c r="AM140" s="5">
        <f t="shared" si="18"/>
        <v>0.30769230769230771</v>
      </c>
      <c r="AN140" s="4">
        <f t="shared" si="23"/>
        <v>4.6602394198001925E-4</v>
      </c>
      <c r="AO140" s="3"/>
      <c r="AP140">
        <v>0</v>
      </c>
      <c r="AR140" t="s">
        <v>0</v>
      </c>
      <c r="AT140" s="2">
        <v>1.3360000000000001</v>
      </c>
      <c r="AU140" s="1">
        <f t="shared" si="19"/>
        <v>0.48300183355263882</v>
      </c>
      <c r="AV140" s="1">
        <f t="shared" si="20"/>
        <v>0.35831627945131406</v>
      </c>
      <c r="AW140" s="1">
        <f t="shared" si="21"/>
        <v>0.23363072534998919</v>
      </c>
    </row>
    <row r="141" spans="1:49" x14ac:dyDescent="0.2">
      <c r="A141">
        <v>139</v>
      </c>
      <c r="B141" t="s">
        <v>11961</v>
      </c>
      <c r="F141" t="s">
        <v>11960</v>
      </c>
      <c r="G141" t="s">
        <v>15</v>
      </c>
      <c r="H141" t="s">
        <v>14</v>
      </c>
      <c r="I141" t="s">
        <v>11959</v>
      </c>
      <c r="N141">
        <v>1</v>
      </c>
      <c r="O141" t="s">
        <v>11958</v>
      </c>
      <c r="P141">
        <v>7102912686</v>
      </c>
      <c r="R141" s="7">
        <v>35156</v>
      </c>
      <c r="S141" s="8">
        <f t="shared" si="16"/>
        <v>1996</v>
      </c>
      <c r="T141" s="8">
        <v>1996</v>
      </c>
      <c r="U141" s="8">
        <f t="shared" si="17"/>
        <v>26</v>
      </c>
      <c r="V141" s="7">
        <v>35156</v>
      </c>
      <c r="W141" t="s">
        <v>11957</v>
      </c>
      <c r="X141" s="2" t="s">
        <v>33</v>
      </c>
      <c r="Y141" s="6" t="e">
        <f t="shared" si="22"/>
        <v>#VALUE!</v>
      </c>
      <c r="AA141">
        <v>1914642</v>
      </c>
      <c r="AB141">
        <v>63875</v>
      </c>
      <c r="AD141" t="s">
        <v>5</v>
      </c>
      <c r="AE141">
        <v>78</v>
      </c>
      <c r="AF141">
        <v>4</v>
      </c>
      <c r="AI141" t="s">
        <v>11956</v>
      </c>
      <c r="AK141" t="s">
        <v>11955</v>
      </c>
      <c r="AL141">
        <v>0</v>
      </c>
      <c r="AM141" s="5">
        <f t="shared" si="18"/>
        <v>0</v>
      </c>
      <c r="AN141" s="4">
        <f t="shared" si="23"/>
        <v>0</v>
      </c>
      <c r="AO141" s="3"/>
      <c r="AP141">
        <v>0</v>
      </c>
      <c r="AR141" t="s">
        <v>0</v>
      </c>
      <c r="AT141" s="2" t="s">
        <v>33</v>
      </c>
      <c r="AU141" s="1" t="e">
        <f t="shared" si="19"/>
        <v>#VALUE!</v>
      </c>
      <c r="AV141" s="1" t="e">
        <f t="shared" si="20"/>
        <v>#VALUE!</v>
      </c>
      <c r="AW141" s="1" t="e">
        <f t="shared" si="21"/>
        <v>#VALUE!</v>
      </c>
    </row>
    <row r="142" spans="1:49" x14ac:dyDescent="0.2">
      <c r="A142">
        <v>140</v>
      </c>
      <c r="B142" t="s">
        <v>11954</v>
      </c>
      <c r="C142" t="s">
        <v>11953</v>
      </c>
      <c r="D142" t="s">
        <v>11952</v>
      </c>
      <c r="F142" t="s">
        <v>11951</v>
      </c>
      <c r="G142" t="s">
        <v>15</v>
      </c>
      <c r="H142" t="s">
        <v>14</v>
      </c>
      <c r="I142" t="s">
        <v>11950</v>
      </c>
      <c r="J142" t="s">
        <v>11949</v>
      </c>
      <c r="K142" t="s">
        <v>11948</v>
      </c>
      <c r="L142" t="s">
        <v>11947</v>
      </c>
      <c r="M142" t="s">
        <v>11946</v>
      </c>
      <c r="N142">
        <v>4</v>
      </c>
      <c r="O142" t="s">
        <v>11945</v>
      </c>
      <c r="P142" t="s">
        <v>11944</v>
      </c>
      <c r="Q142" t="s">
        <v>11943</v>
      </c>
      <c r="R142" s="7">
        <v>35156</v>
      </c>
      <c r="S142" s="8">
        <f t="shared" si="16"/>
        <v>1996</v>
      </c>
      <c r="T142" s="8">
        <v>1996</v>
      </c>
      <c r="U142" s="8">
        <f t="shared" si="17"/>
        <v>26</v>
      </c>
      <c r="V142" s="7">
        <v>35156</v>
      </c>
      <c r="W142" t="s">
        <v>4592</v>
      </c>
      <c r="X142" s="2">
        <v>2.9860000000000002</v>
      </c>
      <c r="Y142" s="6">
        <f t="shared" si="22"/>
        <v>7.9709564613865094E-2</v>
      </c>
      <c r="AA142">
        <v>7338716</v>
      </c>
      <c r="AB142">
        <v>18902</v>
      </c>
      <c r="AD142" t="s">
        <v>5</v>
      </c>
      <c r="AE142">
        <v>14</v>
      </c>
      <c r="AF142">
        <v>3</v>
      </c>
      <c r="AH142" t="s">
        <v>11942</v>
      </c>
      <c r="AI142" t="s">
        <v>11941</v>
      </c>
      <c r="AK142" t="s">
        <v>11940</v>
      </c>
      <c r="AL142">
        <v>41</v>
      </c>
      <c r="AM142" s="5">
        <f t="shared" si="18"/>
        <v>1.5769230769230769</v>
      </c>
      <c r="AN142" s="4">
        <f t="shared" si="23"/>
        <v>2.3883727026475982E-3</v>
      </c>
      <c r="AO142" s="3"/>
      <c r="AP142">
        <v>0</v>
      </c>
      <c r="AR142" t="s">
        <v>0</v>
      </c>
      <c r="AT142" s="2" t="s">
        <v>33</v>
      </c>
      <c r="AU142" s="1">
        <f t="shared" si="19"/>
        <v>5.6513207040499847</v>
      </c>
      <c r="AV142" s="1">
        <f t="shared" si="20"/>
        <v>4.1048968658256344</v>
      </c>
      <c r="AW142" s="1">
        <f t="shared" si="21"/>
        <v>2.5584730276012846</v>
      </c>
    </row>
    <row r="143" spans="1:49" x14ac:dyDescent="0.2">
      <c r="A143">
        <v>141</v>
      </c>
      <c r="B143" t="s">
        <v>11939</v>
      </c>
      <c r="C143" t="s">
        <v>11938</v>
      </c>
      <c r="F143" t="s">
        <v>11937</v>
      </c>
      <c r="G143" t="s">
        <v>15</v>
      </c>
      <c r="H143" t="s">
        <v>14</v>
      </c>
      <c r="I143" t="s">
        <v>11936</v>
      </c>
      <c r="N143">
        <v>1</v>
      </c>
      <c r="O143" t="s">
        <v>7878</v>
      </c>
      <c r="P143">
        <v>7103195054</v>
      </c>
      <c r="R143" s="7">
        <v>35156</v>
      </c>
      <c r="S143" s="8">
        <f t="shared" si="16"/>
        <v>1996</v>
      </c>
      <c r="T143" s="8">
        <v>1996</v>
      </c>
      <c r="U143" s="8">
        <f t="shared" si="17"/>
        <v>26</v>
      </c>
      <c r="V143" s="7">
        <v>35156</v>
      </c>
      <c r="W143" t="s">
        <v>3435</v>
      </c>
      <c r="X143" s="2">
        <v>0.88100000000000001</v>
      </c>
      <c r="Y143" s="6">
        <f t="shared" si="22"/>
        <v>2.3517791836843653E-2</v>
      </c>
      <c r="AA143">
        <v>10459243</v>
      </c>
      <c r="AB143">
        <v>17248</v>
      </c>
      <c r="AD143" t="s">
        <v>5</v>
      </c>
      <c r="AE143">
        <v>38</v>
      </c>
      <c r="AF143">
        <v>2</v>
      </c>
      <c r="AH143" t="s">
        <v>11935</v>
      </c>
      <c r="AL143">
        <v>7</v>
      </c>
      <c r="AM143" s="5">
        <f t="shared" si="18"/>
        <v>0.26923076923076922</v>
      </c>
      <c r="AN143" s="4">
        <f t="shared" si="23"/>
        <v>4.0777094923251682E-4</v>
      </c>
      <c r="AO143" s="3"/>
      <c r="AP143">
        <v>0</v>
      </c>
      <c r="AR143" t="s">
        <v>0</v>
      </c>
      <c r="AT143" s="2" t="s">
        <v>33</v>
      </c>
      <c r="AU143" s="1">
        <f t="shared" si="19"/>
        <v>1.6584785570560312</v>
      </c>
      <c r="AV143" s="1">
        <f t="shared" si="20"/>
        <v>1.1962781393038084</v>
      </c>
      <c r="AW143" s="1">
        <f t="shared" si="21"/>
        <v>0.73407772155158579</v>
      </c>
    </row>
    <row r="144" spans="1:49" x14ac:dyDescent="0.2">
      <c r="A144">
        <v>142</v>
      </c>
      <c r="B144" t="s">
        <v>11934</v>
      </c>
      <c r="C144" t="s">
        <v>11933</v>
      </c>
      <c r="F144" t="s">
        <v>11932</v>
      </c>
      <c r="G144" t="s">
        <v>15</v>
      </c>
      <c r="H144" t="s">
        <v>14</v>
      </c>
      <c r="I144" t="s">
        <v>11931</v>
      </c>
      <c r="J144">
        <v>60001271</v>
      </c>
      <c r="K144" t="s">
        <v>1912</v>
      </c>
      <c r="L144" t="s">
        <v>1911</v>
      </c>
      <c r="M144" t="s">
        <v>482</v>
      </c>
      <c r="N144">
        <v>4</v>
      </c>
      <c r="O144" t="s">
        <v>11930</v>
      </c>
      <c r="P144" t="s">
        <v>11929</v>
      </c>
      <c r="Q144" t="s">
        <v>11928</v>
      </c>
      <c r="R144" s="7">
        <v>35156</v>
      </c>
      <c r="S144" s="8">
        <f t="shared" ref="S144:S207" si="24">YEAR(R144)</f>
        <v>1996</v>
      </c>
      <c r="T144" s="8">
        <v>1996</v>
      </c>
      <c r="U144" s="8">
        <f t="shared" ref="U144:U207" si="25">2022-T144</f>
        <v>26</v>
      </c>
      <c r="V144" s="7">
        <v>35065</v>
      </c>
      <c r="W144" t="s">
        <v>5567</v>
      </c>
      <c r="X144" s="2">
        <v>0.375</v>
      </c>
      <c r="Y144" s="6">
        <f t="shared" si="22"/>
        <v>1.0010410827260351E-2</v>
      </c>
      <c r="AA144">
        <v>135194</v>
      </c>
      <c r="AB144">
        <v>24918</v>
      </c>
      <c r="AD144" t="s">
        <v>5</v>
      </c>
      <c r="AE144">
        <v>32</v>
      </c>
      <c r="AF144">
        <v>9</v>
      </c>
      <c r="AH144" t="s">
        <v>11927</v>
      </c>
      <c r="AI144" t="s">
        <v>11926</v>
      </c>
      <c r="AK144" t="s">
        <v>11925</v>
      </c>
      <c r="AL144">
        <v>33</v>
      </c>
      <c r="AM144" s="5">
        <f t="shared" ref="AM144:AM207" si="26">AL144/U144</f>
        <v>1.2692307692307692</v>
      </c>
      <c r="AN144" s="4">
        <f t="shared" si="23"/>
        <v>1.9223487606675792E-3</v>
      </c>
      <c r="AO144" s="3"/>
      <c r="AP144">
        <v>0</v>
      </c>
      <c r="AR144" t="s">
        <v>0</v>
      </c>
      <c r="AT144" s="2">
        <v>1.3140000000000001</v>
      </c>
      <c r="AU144" s="1">
        <f t="shared" ref="AU144:AU207" si="27">(Y144*0.7+AN144*0.3)*100</f>
        <v>0.75839922072825194</v>
      </c>
      <c r="AV144" s="1">
        <f t="shared" ref="AV144:AV207" si="28">(Y144*0.5+AN144*0.5)*100</f>
        <v>0.59663797939639651</v>
      </c>
      <c r="AW144" s="1">
        <f t="shared" ref="AW144:AW207" si="29">(Y144*0.3+AN144*0.7)*100</f>
        <v>0.43487673806454108</v>
      </c>
    </row>
    <row r="145" spans="1:49" x14ac:dyDescent="0.2">
      <c r="A145">
        <v>143</v>
      </c>
      <c r="B145" t="s">
        <v>11924</v>
      </c>
      <c r="C145" t="s">
        <v>11923</v>
      </c>
      <c r="F145" t="s">
        <v>11922</v>
      </c>
      <c r="G145" t="s">
        <v>15</v>
      </c>
      <c r="H145" t="s">
        <v>14</v>
      </c>
      <c r="I145" t="s">
        <v>11921</v>
      </c>
      <c r="N145">
        <v>2</v>
      </c>
      <c r="O145" t="s">
        <v>11920</v>
      </c>
      <c r="P145" t="s">
        <v>11919</v>
      </c>
      <c r="Q145" t="s">
        <v>7675</v>
      </c>
      <c r="R145" s="7">
        <v>35156</v>
      </c>
      <c r="S145" s="8">
        <f t="shared" si="24"/>
        <v>1996</v>
      </c>
      <c r="T145" s="8">
        <v>1996</v>
      </c>
      <c r="U145" s="8">
        <f t="shared" si="25"/>
        <v>26</v>
      </c>
      <c r="V145" s="7">
        <v>35156</v>
      </c>
      <c r="W145" t="s">
        <v>3435</v>
      </c>
      <c r="X145" s="2">
        <v>0.88100000000000001</v>
      </c>
      <c r="Y145" s="6">
        <f t="shared" si="22"/>
        <v>2.3517791836843653E-2</v>
      </c>
      <c r="AA145">
        <v>10459243</v>
      </c>
      <c r="AB145">
        <v>17248</v>
      </c>
      <c r="AD145" t="s">
        <v>5</v>
      </c>
      <c r="AE145">
        <v>38</v>
      </c>
      <c r="AF145">
        <v>2</v>
      </c>
      <c r="AH145" t="s">
        <v>11918</v>
      </c>
      <c r="AI145" t="s">
        <v>11917</v>
      </c>
      <c r="AK145" t="s">
        <v>11916</v>
      </c>
      <c r="AL145">
        <v>4</v>
      </c>
      <c r="AM145" s="5">
        <f t="shared" si="26"/>
        <v>0.15384615384615385</v>
      </c>
      <c r="AN145" s="4">
        <f t="shared" si="23"/>
        <v>2.3301197099000962E-4</v>
      </c>
      <c r="AO145" s="3"/>
      <c r="AP145">
        <v>0</v>
      </c>
      <c r="AR145" t="s">
        <v>0</v>
      </c>
      <c r="AT145" s="2" t="s">
        <v>33</v>
      </c>
      <c r="AU145" s="1">
        <f t="shared" si="27"/>
        <v>1.653235787708756</v>
      </c>
      <c r="AV145" s="1">
        <f t="shared" si="28"/>
        <v>1.1875401903916831</v>
      </c>
      <c r="AW145" s="1">
        <f t="shared" si="29"/>
        <v>0.72184459307461024</v>
      </c>
    </row>
    <row r="146" spans="1:49" x14ac:dyDescent="0.2">
      <c r="A146">
        <v>144</v>
      </c>
      <c r="B146" t="s">
        <v>11915</v>
      </c>
      <c r="F146" t="s">
        <v>11914</v>
      </c>
      <c r="G146" t="s">
        <v>15</v>
      </c>
      <c r="H146" t="s">
        <v>14</v>
      </c>
      <c r="I146" t="s">
        <v>11913</v>
      </c>
      <c r="J146">
        <v>100354398</v>
      </c>
      <c r="K146" t="s">
        <v>11912</v>
      </c>
      <c r="L146" t="s">
        <v>11911</v>
      </c>
      <c r="M146" t="s">
        <v>114</v>
      </c>
      <c r="N146">
        <v>1</v>
      </c>
      <c r="O146" t="s">
        <v>11910</v>
      </c>
      <c r="P146">
        <v>7403664207</v>
      </c>
      <c r="Q146">
        <v>100354398</v>
      </c>
      <c r="R146" s="7">
        <v>35156</v>
      </c>
      <c r="S146" s="8">
        <f t="shared" si="24"/>
        <v>1996</v>
      </c>
      <c r="T146" s="8">
        <v>1996</v>
      </c>
      <c r="U146" s="8">
        <f t="shared" si="25"/>
        <v>26</v>
      </c>
      <c r="V146" s="7">
        <v>35156</v>
      </c>
      <c r="W146" t="s">
        <v>11899</v>
      </c>
      <c r="X146" s="2" t="s">
        <v>33</v>
      </c>
      <c r="Y146" s="6" t="e">
        <f t="shared" si="22"/>
        <v>#VALUE!</v>
      </c>
      <c r="AA146" t="s">
        <v>11898</v>
      </c>
      <c r="AB146">
        <v>26720</v>
      </c>
      <c r="AD146" t="s">
        <v>5</v>
      </c>
      <c r="AI146" t="s">
        <v>11909</v>
      </c>
      <c r="AK146" t="s">
        <v>11908</v>
      </c>
      <c r="AL146">
        <v>0</v>
      </c>
      <c r="AM146" s="5">
        <f t="shared" si="26"/>
        <v>0</v>
      </c>
      <c r="AN146" s="4">
        <f t="shared" si="23"/>
        <v>0</v>
      </c>
      <c r="AO146" s="3"/>
      <c r="AP146">
        <v>0</v>
      </c>
      <c r="AR146" t="s">
        <v>0</v>
      </c>
      <c r="AT146" s="2" t="s">
        <v>33</v>
      </c>
      <c r="AU146" s="1" t="e">
        <f t="shared" si="27"/>
        <v>#VALUE!</v>
      </c>
      <c r="AV146" s="1" t="e">
        <f t="shared" si="28"/>
        <v>#VALUE!</v>
      </c>
      <c r="AW146" s="1" t="e">
        <f t="shared" si="29"/>
        <v>#VALUE!</v>
      </c>
    </row>
    <row r="147" spans="1:49" x14ac:dyDescent="0.2">
      <c r="A147">
        <v>145</v>
      </c>
      <c r="B147" t="s">
        <v>11907</v>
      </c>
      <c r="F147" t="s">
        <v>11906</v>
      </c>
      <c r="G147" t="s">
        <v>15</v>
      </c>
      <c r="H147" t="s">
        <v>14</v>
      </c>
      <c r="I147" t="s">
        <v>11905</v>
      </c>
      <c r="J147">
        <v>100891746</v>
      </c>
      <c r="K147" t="s">
        <v>11904</v>
      </c>
      <c r="L147" t="s">
        <v>11903</v>
      </c>
      <c r="M147" t="s">
        <v>114</v>
      </c>
      <c r="N147">
        <v>2</v>
      </c>
      <c r="O147" t="s">
        <v>11902</v>
      </c>
      <c r="P147" t="s">
        <v>11901</v>
      </c>
      <c r="Q147" t="s">
        <v>11900</v>
      </c>
      <c r="R147" s="7">
        <v>35156</v>
      </c>
      <c r="S147" s="8">
        <f t="shared" si="24"/>
        <v>1996</v>
      </c>
      <c r="T147" s="8">
        <v>1996</v>
      </c>
      <c r="U147" s="8">
        <f t="shared" si="25"/>
        <v>26</v>
      </c>
      <c r="V147" s="7">
        <v>35156</v>
      </c>
      <c r="W147" t="s">
        <v>11899</v>
      </c>
      <c r="X147" s="2" t="s">
        <v>33</v>
      </c>
      <c r="Y147" s="6" t="e">
        <f t="shared" si="22"/>
        <v>#VALUE!</v>
      </c>
      <c r="AA147" t="s">
        <v>11898</v>
      </c>
      <c r="AB147">
        <v>26720</v>
      </c>
      <c r="AD147" t="s">
        <v>5</v>
      </c>
      <c r="AH147" t="s">
        <v>11897</v>
      </c>
      <c r="AI147" t="s">
        <v>11896</v>
      </c>
      <c r="AK147" t="s">
        <v>11895</v>
      </c>
      <c r="AL147">
        <v>3</v>
      </c>
      <c r="AM147" s="5">
        <f t="shared" si="26"/>
        <v>0.11538461538461539</v>
      </c>
      <c r="AN147" s="4">
        <f t="shared" si="23"/>
        <v>1.7475897824250722E-4</v>
      </c>
      <c r="AO147" s="3"/>
      <c r="AP147">
        <v>0</v>
      </c>
      <c r="AR147" t="s">
        <v>0</v>
      </c>
      <c r="AT147" s="2" t="s">
        <v>33</v>
      </c>
      <c r="AU147" s="1" t="e">
        <f t="shared" si="27"/>
        <v>#VALUE!</v>
      </c>
      <c r="AV147" s="1" t="e">
        <f t="shared" si="28"/>
        <v>#VALUE!</v>
      </c>
      <c r="AW147" s="1" t="e">
        <f t="shared" si="29"/>
        <v>#VALUE!</v>
      </c>
    </row>
    <row r="148" spans="1:49" x14ac:dyDescent="0.2">
      <c r="A148">
        <v>146</v>
      </c>
      <c r="B148" t="s">
        <v>11894</v>
      </c>
      <c r="C148" t="s">
        <v>11893</v>
      </c>
      <c r="F148" t="s">
        <v>11892</v>
      </c>
      <c r="G148" t="s">
        <v>15</v>
      </c>
      <c r="H148" t="s">
        <v>14</v>
      </c>
      <c r="I148" t="s">
        <v>11891</v>
      </c>
      <c r="J148" t="s">
        <v>11890</v>
      </c>
      <c r="K148" t="s">
        <v>11889</v>
      </c>
      <c r="L148" t="s">
        <v>11888</v>
      </c>
      <c r="M148" t="s">
        <v>11887</v>
      </c>
      <c r="N148">
        <v>3</v>
      </c>
      <c r="O148" t="s">
        <v>11886</v>
      </c>
      <c r="P148" t="s">
        <v>11885</v>
      </c>
      <c r="Q148" t="s">
        <v>11884</v>
      </c>
      <c r="R148" s="7">
        <v>35156</v>
      </c>
      <c r="S148" s="8">
        <f t="shared" si="24"/>
        <v>1996</v>
      </c>
      <c r="T148" s="8">
        <v>1996</v>
      </c>
      <c r="U148" s="8">
        <f t="shared" si="25"/>
        <v>26</v>
      </c>
      <c r="V148" s="7">
        <v>35156</v>
      </c>
      <c r="W148" t="s">
        <v>3435</v>
      </c>
      <c r="X148" s="2">
        <v>0.88100000000000001</v>
      </c>
      <c r="Y148" s="6">
        <f t="shared" si="22"/>
        <v>2.3517791836843653E-2</v>
      </c>
      <c r="AA148">
        <v>10459243</v>
      </c>
      <c r="AB148">
        <v>17248</v>
      </c>
      <c r="AD148" t="s">
        <v>5</v>
      </c>
      <c r="AE148">
        <v>38</v>
      </c>
      <c r="AF148">
        <v>2</v>
      </c>
      <c r="AH148" s="10">
        <v>44075</v>
      </c>
      <c r="AL148">
        <v>18</v>
      </c>
      <c r="AM148" s="5">
        <f t="shared" si="26"/>
        <v>0.69230769230769229</v>
      </c>
      <c r="AN148" s="4">
        <f t="shared" si="23"/>
        <v>1.0485538694550431E-3</v>
      </c>
      <c r="AO148" s="3"/>
      <c r="AP148">
        <v>0</v>
      </c>
      <c r="AR148" t="s">
        <v>0</v>
      </c>
      <c r="AT148" s="2" t="s">
        <v>33</v>
      </c>
      <c r="AU148" s="1">
        <f t="shared" si="27"/>
        <v>1.6777020446627069</v>
      </c>
      <c r="AV148" s="1">
        <f t="shared" si="28"/>
        <v>1.2283172853149349</v>
      </c>
      <c r="AW148" s="1">
        <f t="shared" si="29"/>
        <v>0.77893252596716256</v>
      </c>
    </row>
    <row r="149" spans="1:49" x14ac:dyDescent="0.2">
      <c r="A149">
        <v>147</v>
      </c>
      <c r="B149" t="s">
        <v>11883</v>
      </c>
      <c r="C149" t="s">
        <v>11882</v>
      </c>
      <c r="F149" t="s">
        <v>11881</v>
      </c>
      <c r="G149" t="s">
        <v>15</v>
      </c>
      <c r="H149" t="s">
        <v>14</v>
      </c>
      <c r="I149" t="s">
        <v>11880</v>
      </c>
      <c r="J149">
        <v>60000745</v>
      </c>
      <c r="K149" t="s">
        <v>2135</v>
      </c>
      <c r="L149" t="s">
        <v>2134</v>
      </c>
      <c r="M149" t="s">
        <v>10</v>
      </c>
      <c r="N149">
        <v>1</v>
      </c>
      <c r="O149" t="s">
        <v>11879</v>
      </c>
      <c r="P149">
        <v>7006760191</v>
      </c>
      <c r="Q149">
        <v>60000745</v>
      </c>
      <c r="R149" s="7">
        <v>35156</v>
      </c>
      <c r="S149" s="8">
        <f t="shared" si="24"/>
        <v>1996</v>
      </c>
      <c r="T149" s="8">
        <v>1996</v>
      </c>
      <c r="U149" s="8">
        <f t="shared" si="25"/>
        <v>26</v>
      </c>
      <c r="V149" s="7">
        <v>35156</v>
      </c>
      <c r="W149" t="s">
        <v>3435</v>
      </c>
      <c r="X149" s="2">
        <v>0.88100000000000001</v>
      </c>
      <c r="Y149" s="6">
        <f t="shared" si="22"/>
        <v>2.3517791836843653E-2</v>
      </c>
      <c r="AA149">
        <v>10459243</v>
      </c>
      <c r="AB149">
        <v>17248</v>
      </c>
      <c r="AD149" t="s">
        <v>5</v>
      </c>
      <c r="AE149">
        <v>38</v>
      </c>
      <c r="AF149">
        <v>2</v>
      </c>
      <c r="AH149" t="s">
        <v>4554</v>
      </c>
      <c r="AI149" t="s">
        <v>11878</v>
      </c>
      <c r="AK149" t="s">
        <v>11877</v>
      </c>
      <c r="AL149">
        <v>1</v>
      </c>
      <c r="AM149" s="5">
        <f t="shared" si="26"/>
        <v>3.8461538461538464E-2</v>
      </c>
      <c r="AN149" s="4">
        <f t="shared" si="23"/>
        <v>5.8252992747502406E-5</v>
      </c>
      <c r="AO149" s="3"/>
      <c r="AP149">
        <v>0</v>
      </c>
      <c r="AR149" t="s">
        <v>0</v>
      </c>
      <c r="AT149" s="2" t="s">
        <v>33</v>
      </c>
      <c r="AU149" s="1">
        <f t="shared" si="27"/>
        <v>1.6479930183614808</v>
      </c>
      <c r="AV149" s="1">
        <f t="shared" si="28"/>
        <v>1.1788022414795578</v>
      </c>
      <c r="AW149" s="1">
        <f t="shared" si="29"/>
        <v>0.7096114645976348</v>
      </c>
    </row>
    <row r="150" spans="1:49" x14ac:dyDescent="0.2">
      <c r="A150">
        <v>148</v>
      </c>
      <c r="B150" t="s">
        <v>11876</v>
      </c>
      <c r="F150" t="s">
        <v>11875</v>
      </c>
      <c r="G150" t="s">
        <v>15</v>
      </c>
      <c r="H150" t="s">
        <v>14</v>
      </c>
      <c r="I150" t="s">
        <v>11874</v>
      </c>
      <c r="N150">
        <v>1</v>
      </c>
      <c r="O150" t="s">
        <v>11873</v>
      </c>
      <c r="P150">
        <v>6603312963</v>
      </c>
      <c r="R150" s="7">
        <v>35156</v>
      </c>
      <c r="S150" s="8">
        <f t="shared" si="24"/>
        <v>1996</v>
      </c>
      <c r="T150" s="8">
        <v>1996</v>
      </c>
      <c r="U150" s="8">
        <f t="shared" si="25"/>
        <v>26</v>
      </c>
      <c r="V150" s="7">
        <v>35156</v>
      </c>
      <c r="W150" t="s">
        <v>11872</v>
      </c>
      <c r="X150" s="2" t="s">
        <v>33</v>
      </c>
      <c r="Y150" s="6" t="e">
        <f t="shared" si="22"/>
        <v>#VALUE!</v>
      </c>
      <c r="AA150">
        <v>1477439</v>
      </c>
      <c r="AB150">
        <v>53559</v>
      </c>
      <c r="AD150" t="s">
        <v>5</v>
      </c>
      <c r="AE150">
        <v>20</v>
      </c>
      <c r="AF150">
        <v>4</v>
      </c>
      <c r="AI150" t="s">
        <v>11871</v>
      </c>
      <c r="AK150" t="s">
        <v>11870</v>
      </c>
      <c r="AL150">
        <v>0</v>
      </c>
      <c r="AM150" s="5">
        <f t="shared" si="26"/>
        <v>0</v>
      </c>
      <c r="AN150" s="4">
        <f t="shared" si="23"/>
        <v>0</v>
      </c>
      <c r="AO150" s="3"/>
      <c r="AP150">
        <v>0</v>
      </c>
      <c r="AR150" t="s">
        <v>0</v>
      </c>
      <c r="AT150" s="2" t="s">
        <v>33</v>
      </c>
      <c r="AU150" s="1" t="e">
        <f t="shared" si="27"/>
        <v>#VALUE!</v>
      </c>
      <c r="AV150" s="1" t="e">
        <f t="shared" si="28"/>
        <v>#VALUE!</v>
      </c>
      <c r="AW150" s="1" t="e">
        <f t="shared" si="29"/>
        <v>#VALUE!</v>
      </c>
    </row>
    <row r="151" spans="1:49" x14ac:dyDescent="0.2">
      <c r="A151">
        <v>149</v>
      </c>
      <c r="B151" t="s">
        <v>11869</v>
      </c>
      <c r="F151" t="s">
        <v>11868</v>
      </c>
      <c r="G151" t="s">
        <v>15</v>
      </c>
      <c r="H151" t="s">
        <v>14</v>
      </c>
      <c r="I151" t="s">
        <v>11867</v>
      </c>
      <c r="J151">
        <v>60106724</v>
      </c>
      <c r="K151" t="s">
        <v>11866</v>
      </c>
      <c r="L151" t="s">
        <v>11865</v>
      </c>
      <c r="M151" t="s">
        <v>1285</v>
      </c>
      <c r="N151">
        <v>2</v>
      </c>
      <c r="O151" t="s">
        <v>11864</v>
      </c>
      <c r="P151" t="s">
        <v>11863</v>
      </c>
      <c r="Q151" t="s">
        <v>11862</v>
      </c>
      <c r="R151" s="7">
        <v>35156</v>
      </c>
      <c r="S151" s="8">
        <f t="shared" si="24"/>
        <v>1996</v>
      </c>
      <c r="T151" s="8">
        <v>1996</v>
      </c>
      <c r="U151" s="8">
        <f t="shared" si="25"/>
        <v>26</v>
      </c>
      <c r="V151" s="7">
        <v>35156</v>
      </c>
      <c r="W151" t="s">
        <v>1044</v>
      </c>
      <c r="X151" s="2">
        <v>0.29499999999999998</v>
      </c>
      <c r="Y151" s="6">
        <f t="shared" si="22"/>
        <v>7.8748565174448087E-3</v>
      </c>
      <c r="AA151">
        <v>10642269</v>
      </c>
      <c r="AB151">
        <v>19554</v>
      </c>
      <c r="AD151" t="s">
        <v>5</v>
      </c>
      <c r="AE151">
        <v>41</v>
      </c>
      <c r="AF151">
        <v>5</v>
      </c>
      <c r="AH151" t="s">
        <v>11861</v>
      </c>
      <c r="AI151" t="s">
        <v>11860</v>
      </c>
      <c r="AK151" t="s">
        <v>11859</v>
      </c>
      <c r="AL151">
        <v>0</v>
      </c>
      <c r="AM151" s="5">
        <f t="shared" si="26"/>
        <v>0</v>
      </c>
      <c r="AN151" s="4">
        <f t="shared" si="23"/>
        <v>0</v>
      </c>
      <c r="AO151" s="3"/>
      <c r="AP151">
        <v>0</v>
      </c>
      <c r="AR151" t="s">
        <v>0</v>
      </c>
      <c r="AT151" s="2" t="s">
        <v>33</v>
      </c>
      <c r="AU151" s="1">
        <f t="shared" si="27"/>
        <v>0.55123995622113653</v>
      </c>
      <c r="AV151" s="1">
        <f t="shared" si="28"/>
        <v>0.39374282587224041</v>
      </c>
      <c r="AW151" s="1">
        <f t="shared" si="29"/>
        <v>0.23624569552334423</v>
      </c>
    </row>
    <row r="152" spans="1:49" x14ac:dyDescent="0.2">
      <c r="A152">
        <v>150</v>
      </c>
      <c r="B152" t="s">
        <v>11858</v>
      </c>
      <c r="F152" t="s">
        <v>11857</v>
      </c>
      <c r="G152" t="s">
        <v>15</v>
      </c>
      <c r="H152" t="s">
        <v>14</v>
      </c>
      <c r="I152" t="s">
        <v>11856</v>
      </c>
      <c r="N152">
        <v>3</v>
      </c>
      <c r="O152" t="s">
        <v>11855</v>
      </c>
      <c r="P152" t="s">
        <v>11854</v>
      </c>
      <c r="Q152" t="s">
        <v>1045</v>
      </c>
      <c r="R152" s="7">
        <v>35156</v>
      </c>
      <c r="S152" s="8">
        <f t="shared" si="24"/>
        <v>1996</v>
      </c>
      <c r="T152" s="8">
        <v>1996</v>
      </c>
      <c r="U152" s="8">
        <f t="shared" si="25"/>
        <v>26</v>
      </c>
      <c r="V152" s="7">
        <v>35156</v>
      </c>
      <c r="W152" t="s">
        <v>1044</v>
      </c>
      <c r="X152" s="2">
        <v>0.29499999999999998</v>
      </c>
      <c r="Y152" s="6">
        <f t="shared" si="22"/>
        <v>7.8748565174448087E-3</v>
      </c>
      <c r="AA152">
        <v>10642269</v>
      </c>
      <c r="AB152">
        <v>19554</v>
      </c>
      <c r="AD152" t="s">
        <v>5</v>
      </c>
      <c r="AE152">
        <v>41</v>
      </c>
      <c r="AF152">
        <v>5</v>
      </c>
      <c r="AH152" t="s">
        <v>11853</v>
      </c>
      <c r="AI152" t="s">
        <v>11852</v>
      </c>
      <c r="AK152" t="s">
        <v>11851</v>
      </c>
      <c r="AL152">
        <v>0</v>
      </c>
      <c r="AM152" s="5">
        <f t="shared" si="26"/>
        <v>0</v>
      </c>
      <c r="AN152" s="4">
        <f t="shared" si="23"/>
        <v>0</v>
      </c>
      <c r="AO152" s="3"/>
      <c r="AP152">
        <v>0</v>
      </c>
      <c r="AR152" t="s">
        <v>0</v>
      </c>
      <c r="AT152" s="2" t="s">
        <v>33</v>
      </c>
      <c r="AU152" s="1">
        <f t="shared" si="27"/>
        <v>0.55123995622113653</v>
      </c>
      <c r="AV152" s="1">
        <f t="shared" si="28"/>
        <v>0.39374282587224041</v>
      </c>
      <c r="AW152" s="1">
        <f t="shared" si="29"/>
        <v>0.23624569552334423</v>
      </c>
    </row>
    <row r="153" spans="1:49" x14ac:dyDescent="0.2">
      <c r="A153">
        <v>151</v>
      </c>
      <c r="B153" t="s">
        <v>11850</v>
      </c>
      <c r="C153" t="s">
        <v>11849</v>
      </c>
      <c r="F153" t="s">
        <v>11848</v>
      </c>
      <c r="G153" t="s">
        <v>15</v>
      </c>
      <c r="H153" t="s">
        <v>14</v>
      </c>
      <c r="I153" t="s">
        <v>11847</v>
      </c>
      <c r="J153" t="s">
        <v>11846</v>
      </c>
      <c r="K153" t="s">
        <v>11845</v>
      </c>
      <c r="L153" t="s">
        <v>11844</v>
      </c>
      <c r="M153" t="s">
        <v>54</v>
      </c>
      <c r="N153">
        <v>6</v>
      </c>
      <c r="O153" t="s">
        <v>11843</v>
      </c>
      <c r="P153" t="s">
        <v>11842</v>
      </c>
      <c r="Q153" t="s">
        <v>11841</v>
      </c>
      <c r="R153" s="7">
        <v>35156</v>
      </c>
      <c r="S153" s="8">
        <f t="shared" si="24"/>
        <v>1996</v>
      </c>
      <c r="T153" s="8">
        <v>1996</v>
      </c>
      <c r="U153" s="8">
        <f t="shared" si="25"/>
        <v>26</v>
      </c>
      <c r="V153" s="7">
        <v>35156</v>
      </c>
      <c r="W153" t="s">
        <v>10505</v>
      </c>
      <c r="X153" s="2">
        <v>1.774</v>
      </c>
      <c r="Y153" s="6">
        <f t="shared" si="22"/>
        <v>4.7355916820159633E-2</v>
      </c>
      <c r="AA153">
        <v>295515</v>
      </c>
      <c r="AB153">
        <v>29066</v>
      </c>
      <c r="AD153" t="s">
        <v>5</v>
      </c>
      <c r="AE153">
        <v>36</v>
      </c>
      <c r="AF153">
        <v>4</v>
      </c>
      <c r="AH153" t="s">
        <v>11840</v>
      </c>
      <c r="AI153" t="s">
        <v>11839</v>
      </c>
      <c r="AK153" t="s">
        <v>11838</v>
      </c>
      <c r="AL153">
        <v>0</v>
      </c>
      <c r="AM153" s="5">
        <f t="shared" si="26"/>
        <v>0</v>
      </c>
      <c r="AN153" s="4">
        <f t="shared" si="23"/>
        <v>0</v>
      </c>
      <c r="AO153" s="3"/>
      <c r="AP153">
        <v>0</v>
      </c>
      <c r="AR153" t="s">
        <v>0</v>
      </c>
      <c r="AT153" s="2">
        <v>3.1789999999999998</v>
      </c>
      <c r="AU153" s="1">
        <f t="shared" si="27"/>
        <v>3.3149141774111741</v>
      </c>
      <c r="AV153" s="1">
        <f t="shared" si="28"/>
        <v>2.3677958410079816</v>
      </c>
      <c r="AW153" s="1">
        <f t="shared" si="29"/>
        <v>1.4206775046047888</v>
      </c>
    </row>
    <row r="154" spans="1:49" x14ac:dyDescent="0.2">
      <c r="A154">
        <v>152</v>
      </c>
      <c r="B154" t="s">
        <v>11837</v>
      </c>
      <c r="C154" t="s">
        <v>11836</v>
      </c>
      <c r="F154" t="s">
        <v>11835</v>
      </c>
      <c r="G154" t="s">
        <v>15</v>
      </c>
      <c r="H154" t="s">
        <v>14</v>
      </c>
      <c r="I154" t="s">
        <v>11834</v>
      </c>
      <c r="J154">
        <v>60008088</v>
      </c>
      <c r="K154" t="s">
        <v>8705</v>
      </c>
      <c r="L154" t="s">
        <v>8704</v>
      </c>
      <c r="M154" t="s">
        <v>8703</v>
      </c>
      <c r="N154">
        <v>3</v>
      </c>
      <c r="O154" t="s">
        <v>11833</v>
      </c>
      <c r="P154" t="s">
        <v>11832</v>
      </c>
      <c r="Q154" t="s">
        <v>11831</v>
      </c>
      <c r="R154" s="7">
        <v>35156</v>
      </c>
      <c r="S154" s="8">
        <f t="shared" si="24"/>
        <v>1996</v>
      </c>
      <c r="T154" s="8">
        <v>1996</v>
      </c>
      <c r="U154" s="8">
        <f t="shared" si="25"/>
        <v>26</v>
      </c>
      <c r="V154" s="7">
        <v>35156</v>
      </c>
      <c r="W154" t="s">
        <v>10505</v>
      </c>
      <c r="X154" s="2">
        <v>1.774</v>
      </c>
      <c r="Y154" s="6">
        <f t="shared" si="22"/>
        <v>4.7355916820159633E-2</v>
      </c>
      <c r="AA154">
        <v>295515</v>
      </c>
      <c r="AB154">
        <v>29066</v>
      </c>
      <c r="AD154" t="s">
        <v>5</v>
      </c>
      <c r="AE154">
        <v>36</v>
      </c>
      <c r="AF154">
        <v>4</v>
      </c>
      <c r="AH154" t="s">
        <v>11830</v>
      </c>
      <c r="AI154" t="s">
        <v>11829</v>
      </c>
      <c r="AK154" t="s">
        <v>11828</v>
      </c>
      <c r="AL154">
        <v>9</v>
      </c>
      <c r="AM154" s="5">
        <f t="shared" si="26"/>
        <v>0.34615384615384615</v>
      </c>
      <c r="AN154" s="4">
        <f t="shared" si="23"/>
        <v>5.2427693472752157E-4</v>
      </c>
      <c r="AO154" s="3"/>
      <c r="AP154">
        <v>0</v>
      </c>
      <c r="AR154" t="s">
        <v>0</v>
      </c>
      <c r="AT154" s="2">
        <v>3.1789999999999998</v>
      </c>
      <c r="AU154" s="1">
        <f t="shared" si="27"/>
        <v>3.3306424854529997</v>
      </c>
      <c r="AV154" s="1">
        <f t="shared" si="28"/>
        <v>2.3940096877443575</v>
      </c>
      <c r="AW154" s="1">
        <f t="shared" si="29"/>
        <v>1.4573768900357154</v>
      </c>
    </row>
    <row r="155" spans="1:49" x14ac:dyDescent="0.2">
      <c r="A155">
        <v>153</v>
      </c>
      <c r="B155" t="s">
        <v>11827</v>
      </c>
      <c r="E155">
        <v>8846894</v>
      </c>
      <c r="F155" t="s">
        <v>11826</v>
      </c>
      <c r="G155" t="s">
        <v>15</v>
      </c>
      <c r="H155" t="s">
        <v>14</v>
      </c>
      <c r="I155" t="s">
        <v>11825</v>
      </c>
      <c r="J155">
        <v>60007257</v>
      </c>
      <c r="K155" t="s">
        <v>11824</v>
      </c>
      <c r="L155" t="s">
        <v>11823</v>
      </c>
      <c r="M155" t="s">
        <v>307</v>
      </c>
      <c r="N155">
        <v>2</v>
      </c>
      <c r="O155" t="s">
        <v>11822</v>
      </c>
      <c r="P155" t="s">
        <v>11821</v>
      </c>
      <c r="Q155" t="s">
        <v>11820</v>
      </c>
      <c r="R155" s="7">
        <v>35156</v>
      </c>
      <c r="S155" s="8">
        <f t="shared" si="24"/>
        <v>1996</v>
      </c>
      <c r="T155" s="8">
        <v>1996</v>
      </c>
      <c r="U155" s="8">
        <f t="shared" si="25"/>
        <v>26</v>
      </c>
      <c r="V155" s="7">
        <v>35156</v>
      </c>
      <c r="W155" t="s">
        <v>11819</v>
      </c>
      <c r="X155" s="2">
        <v>2.7919999999999998</v>
      </c>
      <c r="Y155" s="6">
        <f t="shared" si="22"/>
        <v>7.4530845412562399E-2</v>
      </c>
      <c r="AA155">
        <v>166731</v>
      </c>
      <c r="AB155">
        <v>22173</v>
      </c>
      <c r="AD155" t="s">
        <v>5</v>
      </c>
      <c r="AE155">
        <v>142</v>
      </c>
      <c r="AF155">
        <v>4</v>
      </c>
      <c r="AH155" t="s">
        <v>5863</v>
      </c>
      <c r="AI155" t="s">
        <v>11818</v>
      </c>
      <c r="AK155" t="s">
        <v>11817</v>
      </c>
      <c r="AL155">
        <v>31</v>
      </c>
      <c r="AM155" s="5">
        <f t="shared" si="26"/>
        <v>1.1923076923076923</v>
      </c>
      <c r="AN155" s="4">
        <f t="shared" si="23"/>
        <v>1.8058427751725746E-3</v>
      </c>
      <c r="AO155" s="3"/>
      <c r="AP155">
        <v>0</v>
      </c>
      <c r="AR155" t="s">
        <v>0</v>
      </c>
      <c r="AT155" s="2">
        <v>4.5620000000000003</v>
      </c>
      <c r="AU155" s="1">
        <f t="shared" si="27"/>
        <v>5.2713344621345453</v>
      </c>
      <c r="AV155" s="1">
        <f t="shared" si="28"/>
        <v>3.816834409386749</v>
      </c>
      <c r="AW155" s="1">
        <f t="shared" si="29"/>
        <v>2.3623343566389523</v>
      </c>
    </row>
    <row r="156" spans="1:49" x14ac:dyDescent="0.2">
      <c r="A156">
        <v>154</v>
      </c>
      <c r="B156" t="s">
        <v>11816</v>
      </c>
      <c r="C156" t="s">
        <v>11815</v>
      </c>
      <c r="D156">
        <v>14579396001640</v>
      </c>
      <c r="E156">
        <v>8925903</v>
      </c>
      <c r="F156" t="s">
        <v>11814</v>
      </c>
      <c r="G156" t="s">
        <v>15</v>
      </c>
      <c r="H156" t="s">
        <v>14</v>
      </c>
      <c r="I156" t="s">
        <v>1783</v>
      </c>
      <c r="J156" t="s">
        <v>11813</v>
      </c>
      <c r="K156" t="s">
        <v>11812</v>
      </c>
      <c r="L156" t="s">
        <v>11811</v>
      </c>
      <c r="M156" t="s">
        <v>11810</v>
      </c>
      <c r="N156">
        <v>5</v>
      </c>
      <c r="O156" t="s">
        <v>11809</v>
      </c>
      <c r="P156" t="s">
        <v>11808</v>
      </c>
      <c r="Q156" t="s">
        <v>11807</v>
      </c>
      <c r="R156" s="7">
        <v>35156</v>
      </c>
      <c r="S156" s="8">
        <f t="shared" si="24"/>
        <v>1996</v>
      </c>
      <c r="T156" s="8">
        <v>1996</v>
      </c>
      <c r="U156" s="8">
        <f t="shared" si="25"/>
        <v>26</v>
      </c>
      <c r="V156" s="7">
        <v>35156</v>
      </c>
      <c r="W156" t="s">
        <v>11806</v>
      </c>
      <c r="X156" s="2">
        <v>1.593</v>
      </c>
      <c r="Y156" s="6">
        <f t="shared" si="22"/>
        <v>4.2524225194201973E-2</v>
      </c>
      <c r="AA156">
        <v>145793</v>
      </c>
      <c r="AB156">
        <v>17481</v>
      </c>
      <c r="AD156" t="s">
        <v>5</v>
      </c>
      <c r="AE156">
        <v>383</v>
      </c>
      <c r="AF156">
        <v>3</v>
      </c>
      <c r="AH156" t="s">
        <v>10559</v>
      </c>
      <c r="AI156" t="s">
        <v>11805</v>
      </c>
      <c r="AJ156" t="s">
        <v>11804</v>
      </c>
      <c r="AK156" t="s">
        <v>11803</v>
      </c>
      <c r="AL156">
        <v>16</v>
      </c>
      <c r="AM156" s="5">
        <f t="shared" si="26"/>
        <v>0.61538461538461542</v>
      </c>
      <c r="AN156" s="4">
        <f t="shared" si="23"/>
        <v>9.320478839600385E-4</v>
      </c>
      <c r="AO156" s="3"/>
      <c r="AP156">
        <v>1</v>
      </c>
      <c r="AR156" t="s">
        <v>0</v>
      </c>
      <c r="AT156" s="2">
        <v>4.1239999999999997</v>
      </c>
      <c r="AU156" s="1">
        <f t="shared" si="27"/>
        <v>3.004657200112939</v>
      </c>
      <c r="AV156" s="1">
        <f t="shared" si="28"/>
        <v>2.1728136539081002</v>
      </c>
      <c r="AW156" s="1">
        <f t="shared" si="29"/>
        <v>1.3409701077032619</v>
      </c>
    </row>
    <row r="157" spans="1:49" x14ac:dyDescent="0.2">
      <c r="A157">
        <v>155</v>
      </c>
      <c r="B157" t="s">
        <v>11802</v>
      </c>
      <c r="F157" t="s">
        <v>11801</v>
      </c>
      <c r="G157" t="s">
        <v>15</v>
      </c>
      <c r="H157" t="s">
        <v>14</v>
      </c>
      <c r="I157" t="s">
        <v>11800</v>
      </c>
      <c r="J157">
        <v>60070212</v>
      </c>
      <c r="K157" t="s">
        <v>11799</v>
      </c>
      <c r="L157" t="s">
        <v>11798</v>
      </c>
      <c r="M157" t="s">
        <v>1157</v>
      </c>
      <c r="N157">
        <v>2</v>
      </c>
      <c r="O157" t="s">
        <v>11797</v>
      </c>
      <c r="P157" t="s">
        <v>11796</v>
      </c>
      <c r="Q157" t="s">
        <v>11795</v>
      </c>
      <c r="R157" s="7">
        <v>35156</v>
      </c>
      <c r="S157" s="8">
        <f t="shared" si="24"/>
        <v>1996</v>
      </c>
      <c r="T157" s="8">
        <v>1996</v>
      </c>
      <c r="U157" s="8">
        <f t="shared" si="25"/>
        <v>26</v>
      </c>
      <c r="V157" s="7">
        <v>35156</v>
      </c>
      <c r="W157" t="s">
        <v>10760</v>
      </c>
      <c r="X157" s="2">
        <v>0.112</v>
      </c>
      <c r="Y157" s="6">
        <f t="shared" si="22"/>
        <v>2.9897760337417581E-3</v>
      </c>
      <c r="AA157">
        <v>3678393</v>
      </c>
      <c r="AB157">
        <v>4800153103</v>
      </c>
      <c r="AD157" t="s">
        <v>5</v>
      </c>
      <c r="AE157">
        <v>25</v>
      </c>
      <c r="AF157">
        <v>2</v>
      </c>
      <c r="AH157" t="s">
        <v>11794</v>
      </c>
      <c r="AI157" t="s">
        <v>11793</v>
      </c>
      <c r="AK157" t="s">
        <v>11792</v>
      </c>
      <c r="AL157">
        <v>2</v>
      </c>
      <c r="AM157" s="5">
        <f t="shared" si="26"/>
        <v>7.6923076923076927E-2</v>
      </c>
      <c r="AN157" s="4">
        <f t="shared" si="23"/>
        <v>1.1650598549500481E-4</v>
      </c>
      <c r="AO157" s="3"/>
      <c r="AP157">
        <v>0</v>
      </c>
      <c r="AR157" t="s">
        <v>0</v>
      </c>
      <c r="AT157" s="2" t="s">
        <v>33</v>
      </c>
      <c r="AU157" s="1">
        <f t="shared" si="27"/>
        <v>0.2127795019267732</v>
      </c>
      <c r="AV157" s="1">
        <f t="shared" si="28"/>
        <v>0.15531410096183815</v>
      </c>
      <c r="AW157" s="1">
        <f t="shared" si="29"/>
        <v>9.7848699996903071E-2</v>
      </c>
    </row>
    <row r="158" spans="1:49" x14ac:dyDescent="0.2">
      <c r="A158">
        <v>156</v>
      </c>
      <c r="B158" t="s">
        <v>11791</v>
      </c>
      <c r="C158" t="s">
        <v>11790</v>
      </c>
      <c r="E158">
        <v>8631780</v>
      </c>
      <c r="F158" t="s">
        <v>11789</v>
      </c>
      <c r="G158" t="s">
        <v>15</v>
      </c>
      <c r="H158" t="s">
        <v>14</v>
      </c>
      <c r="I158" t="s">
        <v>11788</v>
      </c>
      <c r="J158" t="s">
        <v>11787</v>
      </c>
      <c r="K158" t="s">
        <v>11786</v>
      </c>
      <c r="L158" t="s">
        <v>1629</v>
      </c>
      <c r="M158" t="s">
        <v>1628</v>
      </c>
      <c r="N158">
        <v>5</v>
      </c>
      <c r="O158" t="s">
        <v>11785</v>
      </c>
      <c r="P158" t="s">
        <v>11784</v>
      </c>
      <c r="Q158" t="s">
        <v>11783</v>
      </c>
      <c r="R158" s="7">
        <v>35153</v>
      </c>
      <c r="S158" s="8">
        <f t="shared" si="24"/>
        <v>1996</v>
      </c>
      <c r="T158" s="8">
        <v>1996</v>
      </c>
      <c r="U158" s="8">
        <f t="shared" si="25"/>
        <v>26</v>
      </c>
      <c r="V158" s="7">
        <v>35153</v>
      </c>
      <c r="W158" t="s">
        <v>10437</v>
      </c>
      <c r="X158" s="2">
        <v>2.3610000000000002</v>
      </c>
      <c r="Y158" s="6">
        <f t="shared" si="22"/>
        <v>6.3025546568431179E-2</v>
      </c>
      <c r="AA158">
        <v>219258</v>
      </c>
      <c r="AB158">
        <v>17592</v>
      </c>
      <c r="AD158" t="s">
        <v>5</v>
      </c>
      <c r="AE158">
        <v>271</v>
      </c>
      <c r="AF158">
        <v>13</v>
      </c>
      <c r="AH158" t="s">
        <v>11782</v>
      </c>
      <c r="AI158" t="s">
        <v>11781</v>
      </c>
      <c r="AK158" t="s">
        <v>11780</v>
      </c>
      <c r="AL158">
        <v>132</v>
      </c>
      <c r="AM158" s="5">
        <f t="shared" si="26"/>
        <v>5.0769230769230766</v>
      </c>
      <c r="AN158" s="4">
        <f t="shared" si="23"/>
        <v>7.6893950426703168E-3</v>
      </c>
      <c r="AO158" s="3"/>
      <c r="AP158">
        <v>1</v>
      </c>
      <c r="AR158" t="s">
        <v>0</v>
      </c>
      <c r="AT158" s="2">
        <v>5.157</v>
      </c>
      <c r="AU158" s="1">
        <f t="shared" si="27"/>
        <v>4.6424701110702919</v>
      </c>
      <c r="AV158" s="1">
        <f t="shared" si="28"/>
        <v>3.5357470805550748</v>
      </c>
      <c r="AW158" s="1">
        <f t="shared" si="29"/>
        <v>2.4290240500398577</v>
      </c>
    </row>
    <row r="159" spans="1:49" x14ac:dyDescent="0.2">
      <c r="A159">
        <v>157</v>
      </c>
      <c r="B159" t="s">
        <v>11779</v>
      </c>
      <c r="C159" t="s">
        <v>11778</v>
      </c>
      <c r="F159" t="s">
        <v>11777</v>
      </c>
      <c r="G159" t="s">
        <v>15</v>
      </c>
      <c r="H159" t="s">
        <v>14</v>
      </c>
      <c r="I159" t="s">
        <v>8782</v>
      </c>
      <c r="J159">
        <v>60003771</v>
      </c>
      <c r="K159" t="s">
        <v>8781</v>
      </c>
      <c r="L159" t="s">
        <v>8780</v>
      </c>
      <c r="M159" t="s">
        <v>114</v>
      </c>
      <c r="N159">
        <v>3</v>
      </c>
      <c r="O159" t="s">
        <v>8779</v>
      </c>
      <c r="P159" t="s">
        <v>8778</v>
      </c>
      <c r="Q159" t="s">
        <v>8777</v>
      </c>
      <c r="R159" s="7">
        <v>35152</v>
      </c>
      <c r="S159" s="8">
        <f t="shared" si="24"/>
        <v>1996</v>
      </c>
      <c r="T159" s="8">
        <v>1996</v>
      </c>
      <c r="U159" s="8">
        <f t="shared" si="25"/>
        <v>26</v>
      </c>
      <c r="V159" s="7">
        <v>35152</v>
      </c>
      <c r="W159" t="s">
        <v>5567</v>
      </c>
      <c r="X159" s="2">
        <v>0.375</v>
      </c>
      <c r="Y159" s="6">
        <f t="shared" si="22"/>
        <v>1.0010410827260351E-2</v>
      </c>
      <c r="AA159">
        <v>135194</v>
      </c>
      <c r="AB159">
        <v>24918</v>
      </c>
      <c r="AD159" t="s">
        <v>5</v>
      </c>
      <c r="AE159">
        <v>32</v>
      </c>
      <c r="AF159">
        <v>7</v>
      </c>
      <c r="AH159" t="s">
        <v>11776</v>
      </c>
      <c r="AI159" t="s">
        <v>11775</v>
      </c>
      <c r="AJ159" t="s">
        <v>11774</v>
      </c>
      <c r="AK159" t="s">
        <v>11773</v>
      </c>
      <c r="AL159">
        <v>6</v>
      </c>
      <c r="AM159" s="5">
        <f t="shared" si="26"/>
        <v>0.23076923076923078</v>
      </c>
      <c r="AN159" s="4">
        <f t="shared" si="23"/>
        <v>3.4951795648501444E-4</v>
      </c>
      <c r="AO159" s="3"/>
      <c r="AP159">
        <v>0</v>
      </c>
      <c r="AR159" t="s">
        <v>0</v>
      </c>
      <c r="AT159" s="2">
        <v>1.3140000000000001</v>
      </c>
      <c r="AU159" s="1">
        <f t="shared" si="27"/>
        <v>0.71121429660277502</v>
      </c>
      <c r="AV159" s="1">
        <f t="shared" si="28"/>
        <v>0.51799643918726834</v>
      </c>
      <c r="AW159" s="1">
        <f t="shared" si="29"/>
        <v>0.32477858177176155</v>
      </c>
    </row>
    <row r="160" spans="1:49" x14ac:dyDescent="0.2">
      <c r="A160">
        <v>158</v>
      </c>
      <c r="B160" t="s">
        <v>11772</v>
      </c>
      <c r="C160" t="s">
        <v>11771</v>
      </c>
      <c r="F160" t="s">
        <v>11770</v>
      </c>
      <c r="G160" t="s">
        <v>15</v>
      </c>
      <c r="H160" t="s">
        <v>14</v>
      </c>
      <c r="I160" t="s">
        <v>5820</v>
      </c>
      <c r="J160">
        <v>60010491</v>
      </c>
      <c r="K160" t="s">
        <v>5819</v>
      </c>
      <c r="L160" t="s">
        <v>5818</v>
      </c>
      <c r="M160" t="s">
        <v>10</v>
      </c>
      <c r="N160">
        <v>3</v>
      </c>
      <c r="O160" t="s">
        <v>11769</v>
      </c>
      <c r="P160" t="s">
        <v>11768</v>
      </c>
      <c r="Q160" t="s">
        <v>5815</v>
      </c>
      <c r="R160" s="7">
        <v>35152</v>
      </c>
      <c r="S160" s="8">
        <f t="shared" si="24"/>
        <v>1996</v>
      </c>
      <c r="T160" s="8">
        <v>1996</v>
      </c>
      <c r="U160" s="8">
        <f t="shared" si="25"/>
        <v>26</v>
      </c>
      <c r="V160" s="7">
        <v>35152</v>
      </c>
      <c r="W160" t="s">
        <v>5567</v>
      </c>
      <c r="X160" s="2">
        <v>0.375</v>
      </c>
      <c r="Y160" s="6">
        <f t="shared" si="22"/>
        <v>1.0010410827260351E-2</v>
      </c>
      <c r="AA160">
        <v>135194</v>
      </c>
      <c r="AB160">
        <v>24918</v>
      </c>
      <c r="AD160" t="s">
        <v>5</v>
      </c>
      <c r="AE160">
        <v>32</v>
      </c>
      <c r="AF160">
        <v>7</v>
      </c>
      <c r="AH160" t="s">
        <v>11767</v>
      </c>
      <c r="AI160" t="s">
        <v>11766</v>
      </c>
      <c r="AJ160" t="s">
        <v>8774</v>
      </c>
      <c r="AK160" t="s">
        <v>11765</v>
      </c>
      <c r="AL160">
        <v>6</v>
      </c>
      <c r="AM160" s="5">
        <f t="shared" si="26"/>
        <v>0.23076923076923078</v>
      </c>
      <c r="AN160" s="4">
        <f t="shared" si="23"/>
        <v>3.4951795648501444E-4</v>
      </c>
      <c r="AO160" s="3"/>
      <c r="AP160">
        <v>0</v>
      </c>
      <c r="AR160" t="s">
        <v>0</v>
      </c>
      <c r="AT160" s="2">
        <v>1.3140000000000001</v>
      </c>
      <c r="AU160" s="1">
        <f t="shared" si="27"/>
        <v>0.71121429660277502</v>
      </c>
      <c r="AV160" s="1">
        <f t="shared" si="28"/>
        <v>0.51799643918726834</v>
      </c>
      <c r="AW160" s="1">
        <f t="shared" si="29"/>
        <v>0.32477858177176155</v>
      </c>
    </row>
    <row r="161" spans="1:49" x14ac:dyDescent="0.2">
      <c r="A161">
        <v>159</v>
      </c>
      <c r="B161" t="s">
        <v>11764</v>
      </c>
      <c r="C161" t="s">
        <v>11763</v>
      </c>
      <c r="F161" t="s">
        <v>11762</v>
      </c>
      <c r="G161" t="s">
        <v>15</v>
      </c>
      <c r="H161" t="s">
        <v>14</v>
      </c>
      <c r="I161" t="s">
        <v>11761</v>
      </c>
      <c r="J161">
        <v>60018714</v>
      </c>
      <c r="K161" t="s">
        <v>11760</v>
      </c>
      <c r="L161" t="s">
        <v>881</v>
      </c>
      <c r="M161" t="s">
        <v>397</v>
      </c>
      <c r="N161">
        <v>4</v>
      </c>
      <c r="O161" t="s">
        <v>11759</v>
      </c>
      <c r="P161" t="s">
        <v>11758</v>
      </c>
      <c r="Q161" t="s">
        <v>11757</v>
      </c>
      <c r="R161" s="7">
        <v>35152</v>
      </c>
      <c r="S161" s="8">
        <f t="shared" si="24"/>
        <v>1996</v>
      </c>
      <c r="T161" s="8">
        <v>1996</v>
      </c>
      <c r="U161" s="8">
        <f t="shared" si="25"/>
        <v>26</v>
      </c>
      <c r="V161" s="7">
        <v>35152</v>
      </c>
      <c r="W161" t="s">
        <v>5567</v>
      </c>
      <c r="X161" s="2">
        <v>0.375</v>
      </c>
      <c r="Y161" s="6">
        <f t="shared" si="22"/>
        <v>1.0010410827260351E-2</v>
      </c>
      <c r="AA161">
        <v>135194</v>
      </c>
      <c r="AB161">
        <v>24918</v>
      </c>
      <c r="AD161" t="s">
        <v>5</v>
      </c>
      <c r="AE161">
        <v>32</v>
      </c>
      <c r="AF161">
        <v>7</v>
      </c>
      <c r="AH161" t="s">
        <v>11756</v>
      </c>
      <c r="AI161" t="s">
        <v>11755</v>
      </c>
      <c r="AJ161" t="s">
        <v>8774</v>
      </c>
      <c r="AK161" t="s">
        <v>11754</v>
      </c>
      <c r="AL161">
        <v>21</v>
      </c>
      <c r="AM161" s="5">
        <f t="shared" si="26"/>
        <v>0.80769230769230771</v>
      </c>
      <c r="AN161" s="4">
        <f t="shared" si="23"/>
        <v>1.2233128476975504E-3</v>
      </c>
      <c r="AO161" s="3"/>
      <c r="AP161">
        <v>0</v>
      </c>
      <c r="AR161" t="s">
        <v>0</v>
      </c>
      <c r="AT161" s="2">
        <v>1.3140000000000001</v>
      </c>
      <c r="AU161" s="1">
        <f t="shared" si="27"/>
        <v>0.73742814333915108</v>
      </c>
      <c r="AV161" s="1">
        <f t="shared" si="28"/>
        <v>0.56168618374789503</v>
      </c>
      <c r="AW161" s="1">
        <f t="shared" si="29"/>
        <v>0.38594422415663904</v>
      </c>
    </row>
    <row r="162" spans="1:49" x14ac:dyDescent="0.2">
      <c r="A162">
        <v>160</v>
      </c>
      <c r="B162" t="s">
        <v>11753</v>
      </c>
      <c r="C162" t="s">
        <v>11752</v>
      </c>
      <c r="F162" t="s">
        <v>11751</v>
      </c>
      <c r="G162" t="s">
        <v>15</v>
      </c>
      <c r="H162" t="s">
        <v>14</v>
      </c>
      <c r="I162" t="s">
        <v>11750</v>
      </c>
      <c r="J162">
        <v>60110693</v>
      </c>
      <c r="K162" t="s">
        <v>3374</v>
      </c>
      <c r="L162" t="s">
        <v>3373</v>
      </c>
      <c r="M162" t="s">
        <v>219</v>
      </c>
      <c r="N162">
        <v>3</v>
      </c>
      <c r="O162" t="s">
        <v>11749</v>
      </c>
      <c r="P162" t="s">
        <v>11748</v>
      </c>
      <c r="Q162" t="s">
        <v>11747</v>
      </c>
      <c r="R162" s="7">
        <v>35152</v>
      </c>
      <c r="S162" s="8">
        <f t="shared" si="24"/>
        <v>1996</v>
      </c>
      <c r="T162" s="8">
        <v>1996</v>
      </c>
      <c r="U162" s="8">
        <f t="shared" si="25"/>
        <v>26</v>
      </c>
      <c r="V162" s="7">
        <v>35152</v>
      </c>
      <c r="W162" t="s">
        <v>5567</v>
      </c>
      <c r="X162" s="2">
        <v>0.375</v>
      </c>
      <c r="Y162" s="6">
        <f t="shared" si="22"/>
        <v>1.0010410827260351E-2</v>
      </c>
      <c r="AA162">
        <v>135194</v>
      </c>
      <c r="AB162">
        <v>24918</v>
      </c>
      <c r="AD162" t="s">
        <v>5</v>
      </c>
      <c r="AE162">
        <v>32</v>
      </c>
      <c r="AF162">
        <v>7</v>
      </c>
      <c r="AH162" t="s">
        <v>11746</v>
      </c>
      <c r="AI162" t="s">
        <v>11745</v>
      </c>
      <c r="AJ162" t="s">
        <v>11744</v>
      </c>
      <c r="AK162" t="s">
        <v>11743</v>
      </c>
      <c r="AL162">
        <v>1</v>
      </c>
      <c r="AM162" s="5">
        <f t="shared" si="26"/>
        <v>3.8461538461538464E-2</v>
      </c>
      <c r="AN162" s="4">
        <f t="shared" si="23"/>
        <v>5.8252992747502406E-5</v>
      </c>
      <c r="AO162" s="3"/>
      <c r="AP162">
        <v>0</v>
      </c>
      <c r="AR162" t="s">
        <v>0</v>
      </c>
      <c r="AT162" s="2">
        <v>1.3140000000000001</v>
      </c>
      <c r="AU162" s="1">
        <f t="shared" si="27"/>
        <v>0.70247634769064971</v>
      </c>
      <c r="AV162" s="1">
        <f t="shared" si="28"/>
        <v>0.50343319100039263</v>
      </c>
      <c r="AW162" s="1">
        <f t="shared" si="29"/>
        <v>0.30439003431013567</v>
      </c>
    </row>
    <row r="163" spans="1:49" x14ac:dyDescent="0.2">
      <c r="A163">
        <v>161</v>
      </c>
      <c r="B163" t="s">
        <v>11742</v>
      </c>
      <c r="C163" t="s">
        <v>11741</v>
      </c>
      <c r="F163" t="s">
        <v>11740</v>
      </c>
      <c r="G163" t="s">
        <v>15</v>
      </c>
      <c r="H163" t="s">
        <v>14</v>
      </c>
      <c r="I163" t="s">
        <v>11739</v>
      </c>
      <c r="J163">
        <v>60019702</v>
      </c>
      <c r="K163" t="s">
        <v>3574</v>
      </c>
      <c r="L163" t="s">
        <v>3573</v>
      </c>
      <c r="M163" t="s">
        <v>114</v>
      </c>
      <c r="N163">
        <v>2</v>
      </c>
      <c r="O163" t="s">
        <v>11738</v>
      </c>
      <c r="P163" t="s">
        <v>11737</v>
      </c>
      <c r="Q163" t="s">
        <v>3570</v>
      </c>
      <c r="R163" s="7">
        <v>35152</v>
      </c>
      <c r="S163" s="8">
        <f t="shared" si="24"/>
        <v>1996</v>
      </c>
      <c r="T163" s="8">
        <v>1996</v>
      </c>
      <c r="U163" s="8">
        <f t="shared" si="25"/>
        <v>26</v>
      </c>
      <c r="V163" s="7">
        <v>35152</v>
      </c>
      <c r="W163" t="s">
        <v>5567</v>
      </c>
      <c r="X163" s="2">
        <v>0.375</v>
      </c>
      <c r="Y163" s="6">
        <f t="shared" si="22"/>
        <v>1.0010410827260351E-2</v>
      </c>
      <c r="AA163">
        <v>135194</v>
      </c>
      <c r="AB163">
        <v>24918</v>
      </c>
      <c r="AD163" t="s">
        <v>5</v>
      </c>
      <c r="AE163">
        <v>32</v>
      </c>
      <c r="AF163">
        <v>7</v>
      </c>
      <c r="AH163" t="s">
        <v>11736</v>
      </c>
      <c r="AI163" t="s">
        <v>11735</v>
      </c>
      <c r="AJ163" t="s">
        <v>11734</v>
      </c>
      <c r="AK163" t="s">
        <v>11733</v>
      </c>
      <c r="AL163">
        <v>39</v>
      </c>
      <c r="AM163" s="5">
        <f t="shared" si="26"/>
        <v>1.5</v>
      </c>
      <c r="AN163" s="4">
        <f t="shared" si="23"/>
        <v>2.2718667171525938E-3</v>
      </c>
      <c r="AO163" s="3"/>
      <c r="AP163">
        <v>0</v>
      </c>
      <c r="AR163" t="s">
        <v>0</v>
      </c>
      <c r="AT163" s="2">
        <v>1.3140000000000001</v>
      </c>
      <c r="AU163" s="1">
        <f t="shared" si="27"/>
        <v>0.76888475942280243</v>
      </c>
      <c r="AV163" s="1">
        <f t="shared" si="28"/>
        <v>0.61411387722064725</v>
      </c>
      <c r="AW163" s="1">
        <f t="shared" si="29"/>
        <v>0.45934299501849207</v>
      </c>
    </row>
    <row r="164" spans="1:49" x14ac:dyDescent="0.2">
      <c r="A164">
        <v>162</v>
      </c>
      <c r="B164" t="s">
        <v>11732</v>
      </c>
      <c r="C164" t="s">
        <v>11731</v>
      </c>
      <c r="F164" t="s">
        <v>11730</v>
      </c>
      <c r="G164" t="s">
        <v>15</v>
      </c>
      <c r="H164" t="s">
        <v>14</v>
      </c>
      <c r="I164" t="s">
        <v>11729</v>
      </c>
      <c r="J164">
        <v>60004636</v>
      </c>
      <c r="K164" t="s">
        <v>11718</v>
      </c>
      <c r="L164" t="s">
        <v>11077</v>
      </c>
      <c r="M164" t="s">
        <v>114</v>
      </c>
      <c r="N164">
        <v>4</v>
      </c>
      <c r="O164" t="s">
        <v>11728</v>
      </c>
      <c r="P164" t="s">
        <v>11727</v>
      </c>
      <c r="Q164" t="s">
        <v>11726</v>
      </c>
      <c r="R164" s="7">
        <v>35152</v>
      </c>
      <c r="S164" s="8">
        <f t="shared" si="24"/>
        <v>1996</v>
      </c>
      <c r="T164" s="8">
        <v>1996</v>
      </c>
      <c r="U164" s="8">
        <f t="shared" si="25"/>
        <v>26</v>
      </c>
      <c r="V164" s="7">
        <v>35152</v>
      </c>
      <c r="W164" t="s">
        <v>5567</v>
      </c>
      <c r="X164" s="2">
        <v>0.375</v>
      </c>
      <c r="Y164" s="6">
        <f t="shared" si="22"/>
        <v>1.0010410827260351E-2</v>
      </c>
      <c r="AA164">
        <v>135194</v>
      </c>
      <c r="AB164">
        <v>24918</v>
      </c>
      <c r="AD164" t="s">
        <v>5</v>
      </c>
      <c r="AE164">
        <v>32</v>
      </c>
      <c r="AF164">
        <v>7</v>
      </c>
      <c r="AH164" t="s">
        <v>11725</v>
      </c>
      <c r="AI164" t="s">
        <v>11724</v>
      </c>
      <c r="AJ164" t="s">
        <v>10353</v>
      </c>
      <c r="AK164" t="s">
        <v>11723</v>
      </c>
      <c r="AL164">
        <v>55</v>
      </c>
      <c r="AM164" s="5">
        <f t="shared" si="26"/>
        <v>2.1153846153846154</v>
      </c>
      <c r="AN164" s="4">
        <f t="shared" si="23"/>
        <v>3.2039146011126323E-3</v>
      </c>
      <c r="AO164" s="3"/>
      <c r="AP164">
        <v>0</v>
      </c>
      <c r="AR164" t="s">
        <v>0</v>
      </c>
      <c r="AT164" s="2">
        <v>1.3140000000000001</v>
      </c>
      <c r="AU164" s="1">
        <f t="shared" si="27"/>
        <v>0.79684619594160355</v>
      </c>
      <c r="AV164" s="1">
        <f t="shared" si="28"/>
        <v>0.66071627141864919</v>
      </c>
      <c r="AW164" s="1">
        <f t="shared" si="29"/>
        <v>0.52458634689569483</v>
      </c>
    </row>
    <row r="165" spans="1:49" x14ac:dyDescent="0.2">
      <c r="A165">
        <v>163</v>
      </c>
      <c r="B165" t="s">
        <v>11722</v>
      </c>
      <c r="C165" t="s">
        <v>11721</v>
      </c>
      <c r="F165" t="s">
        <v>11720</v>
      </c>
      <c r="G165" t="s">
        <v>15</v>
      </c>
      <c r="H165" t="s">
        <v>14</v>
      </c>
      <c r="I165" t="s">
        <v>11719</v>
      </c>
      <c r="J165">
        <v>60004636</v>
      </c>
      <c r="K165" t="s">
        <v>11718</v>
      </c>
      <c r="L165" t="s">
        <v>11077</v>
      </c>
      <c r="M165" t="s">
        <v>114</v>
      </c>
      <c r="N165">
        <v>3</v>
      </c>
      <c r="O165" t="s">
        <v>11717</v>
      </c>
      <c r="P165" t="s">
        <v>11716</v>
      </c>
      <c r="Q165" t="s">
        <v>11715</v>
      </c>
      <c r="R165" s="7">
        <v>35152</v>
      </c>
      <c r="S165" s="8">
        <f t="shared" si="24"/>
        <v>1996</v>
      </c>
      <c r="T165" s="8">
        <v>1996</v>
      </c>
      <c r="U165" s="8">
        <f t="shared" si="25"/>
        <v>26</v>
      </c>
      <c r="V165" s="7">
        <v>35152</v>
      </c>
      <c r="W165" t="s">
        <v>5567</v>
      </c>
      <c r="X165" s="2">
        <v>0.375</v>
      </c>
      <c r="Y165" s="6">
        <f t="shared" si="22"/>
        <v>1.0010410827260351E-2</v>
      </c>
      <c r="AA165">
        <v>135194</v>
      </c>
      <c r="AB165">
        <v>24918</v>
      </c>
      <c r="AD165" t="s">
        <v>5</v>
      </c>
      <c r="AE165">
        <v>32</v>
      </c>
      <c r="AF165">
        <v>7</v>
      </c>
      <c r="AH165" t="s">
        <v>11714</v>
      </c>
      <c r="AI165" t="s">
        <v>11713</v>
      </c>
      <c r="AJ165" t="s">
        <v>10353</v>
      </c>
      <c r="AK165" t="s">
        <v>11712</v>
      </c>
      <c r="AL165">
        <v>4</v>
      </c>
      <c r="AM165" s="5">
        <f t="shared" si="26"/>
        <v>0.15384615384615385</v>
      </c>
      <c r="AN165" s="4">
        <f t="shared" si="23"/>
        <v>2.3301197099000962E-4</v>
      </c>
      <c r="AO165" s="3"/>
      <c r="AP165">
        <v>0</v>
      </c>
      <c r="AR165" t="s">
        <v>0</v>
      </c>
      <c r="AT165" s="2">
        <v>1.3140000000000001</v>
      </c>
      <c r="AU165" s="1">
        <f t="shared" si="27"/>
        <v>0.70771911703792489</v>
      </c>
      <c r="AV165" s="1">
        <f t="shared" si="28"/>
        <v>0.51217113991251806</v>
      </c>
      <c r="AW165" s="1">
        <f t="shared" si="29"/>
        <v>0.31662316278711117</v>
      </c>
    </row>
    <row r="166" spans="1:49" x14ac:dyDescent="0.2">
      <c r="A166">
        <v>164</v>
      </c>
      <c r="B166" t="s">
        <v>11711</v>
      </c>
      <c r="C166" t="s">
        <v>11710</v>
      </c>
      <c r="F166" t="s">
        <v>11709</v>
      </c>
      <c r="G166" t="s">
        <v>15</v>
      </c>
      <c r="H166" t="s">
        <v>14</v>
      </c>
      <c r="I166" t="s">
        <v>11708</v>
      </c>
      <c r="J166">
        <v>60013983</v>
      </c>
      <c r="K166" t="s">
        <v>6381</v>
      </c>
      <c r="L166" t="s">
        <v>6380</v>
      </c>
      <c r="M166" t="s">
        <v>6173</v>
      </c>
      <c r="N166">
        <v>4</v>
      </c>
      <c r="O166" t="s">
        <v>11707</v>
      </c>
      <c r="P166" t="s">
        <v>11706</v>
      </c>
      <c r="Q166" t="s">
        <v>11705</v>
      </c>
      <c r="R166" s="7">
        <v>35152</v>
      </c>
      <c r="S166" s="8">
        <f t="shared" si="24"/>
        <v>1996</v>
      </c>
      <c r="T166" s="8">
        <v>1996</v>
      </c>
      <c r="U166" s="8">
        <f t="shared" si="25"/>
        <v>26</v>
      </c>
      <c r="V166" s="7">
        <v>35152</v>
      </c>
      <c r="W166" t="s">
        <v>5567</v>
      </c>
      <c r="X166" s="2">
        <v>0.375</v>
      </c>
      <c r="Y166" s="6">
        <f t="shared" si="22"/>
        <v>1.0010410827260351E-2</v>
      </c>
      <c r="AA166">
        <v>135194</v>
      </c>
      <c r="AB166">
        <v>24918</v>
      </c>
      <c r="AD166" t="s">
        <v>5</v>
      </c>
      <c r="AE166">
        <v>32</v>
      </c>
      <c r="AF166">
        <v>7</v>
      </c>
      <c r="AH166" t="s">
        <v>11704</v>
      </c>
      <c r="AI166" t="s">
        <v>11703</v>
      </c>
      <c r="AJ166" t="s">
        <v>11702</v>
      </c>
      <c r="AK166" t="s">
        <v>11701</v>
      </c>
      <c r="AL166">
        <v>1</v>
      </c>
      <c r="AM166" s="5">
        <f t="shared" si="26"/>
        <v>3.8461538461538464E-2</v>
      </c>
      <c r="AN166" s="4">
        <f t="shared" si="23"/>
        <v>5.8252992747502406E-5</v>
      </c>
      <c r="AO166" s="3"/>
      <c r="AP166">
        <v>0</v>
      </c>
      <c r="AR166" t="s">
        <v>0</v>
      </c>
      <c r="AT166" s="2">
        <v>1.3140000000000001</v>
      </c>
      <c r="AU166" s="1">
        <f t="shared" si="27"/>
        <v>0.70247634769064971</v>
      </c>
      <c r="AV166" s="1">
        <f t="shared" si="28"/>
        <v>0.50343319100039263</v>
      </c>
      <c r="AW166" s="1">
        <f t="shared" si="29"/>
        <v>0.30439003431013567</v>
      </c>
    </row>
    <row r="167" spans="1:49" x14ac:dyDescent="0.2">
      <c r="A167">
        <v>165</v>
      </c>
      <c r="B167" t="s">
        <v>11700</v>
      </c>
      <c r="C167" t="s">
        <v>11699</v>
      </c>
      <c r="F167" t="s">
        <v>11698</v>
      </c>
      <c r="G167" t="s">
        <v>15</v>
      </c>
      <c r="H167" t="s">
        <v>14</v>
      </c>
      <c r="I167" t="s">
        <v>11697</v>
      </c>
      <c r="J167">
        <v>60031828</v>
      </c>
      <c r="K167" t="s">
        <v>11610</v>
      </c>
      <c r="L167" t="s">
        <v>11609</v>
      </c>
      <c r="M167" t="s">
        <v>397</v>
      </c>
      <c r="N167">
        <v>3</v>
      </c>
      <c r="O167" t="s">
        <v>11696</v>
      </c>
      <c r="P167" t="s">
        <v>11695</v>
      </c>
      <c r="Q167" t="s">
        <v>11694</v>
      </c>
      <c r="R167" s="7">
        <v>35152</v>
      </c>
      <c r="S167" s="8">
        <f t="shared" si="24"/>
        <v>1996</v>
      </c>
      <c r="T167" s="8">
        <v>1996</v>
      </c>
      <c r="U167" s="8">
        <f t="shared" si="25"/>
        <v>26</v>
      </c>
      <c r="V167" s="7">
        <v>35152</v>
      </c>
      <c r="W167" t="s">
        <v>5567</v>
      </c>
      <c r="X167" s="2">
        <v>0.375</v>
      </c>
      <c r="Y167" s="6">
        <f t="shared" si="22"/>
        <v>1.0010410827260351E-2</v>
      </c>
      <c r="AA167">
        <v>135194</v>
      </c>
      <c r="AB167">
        <v>24918</v>
      </c>
      <c r="AD167" t="s">
        <v>5</v>
      </c>
      <c r="AE167">
        <v>32</v>
      </c>
      <c r="AF167">
        <v>7</v>
      </c>
      <c r="AH167" t="s">
        <v>11693</v>
      </c>
      <c r="AI167" t="s">
        <v>11692</v>
      </c>
      <c r="AJ167" t="s">
        <v>8774</v>
      </c>
      <c r="AK167" t="s">
        <v>11691</v>
      </c>
      <c r="AL167">
        <v>24</v>
      </c>
      <c r="AM167" s="5">
        <f t="shared" si="26"/>
        <v>0.92307692307692313</v>
      </c>
      <c r="AN167" s="4">
        <f t="shared" si="23"/>
        <v>1.3980718259400577E-3</v>
      </c>
      <c r="AO167" s="3"/>
      <c r="AP167">
        <v>0</v>
      </c>
      <c r="AR167" t="s">
        <v>0</v>
      </c>
      <c r="AT167" s="2">
        <v>1.3140000000000001</v>
      </c>
      <c r="AU167" s="1">
        <f t="shared" si="27"/>
        <v>0.74267091268642627</v>
      </c>
      <c r="AV167" s="1">
        <f t="shared" si="28"/>
        <v>0.57042413266002046</v>
      </c>
      <c r="AW167" s="1">
        <f t="shared" si="29"/>
        <v>0.39817735263361459</v>
      </c>
    </row>
    <row r="168" spans="1:49" x14ac:dyDescent="0.2">
      <c r="A168">
        <v>166</v>
      </c>
      <c r="B168" t="s">
        <v>11690</v>
      </c>
      <c r="C168" t="s">
        <v>11689</v>
      </c>
      <c r="D168">
        <v>5272895001476</v>
      </c>
      <c r="F168" t="s">
        <v>11688</v>
      </c>
      <c r="G168" t="s">
        <v>15</v>
      </c>
      <c r="H168" t="s">
        <v>14</v>
      </c>
      <c r="I168" t="s">
        <v>11687</v>
      </c>
      <c r="J168" t="s">
        <v>11686</v>
      </c>
      <c r="K168" t="s">
        <v>11685</v>
      </c>
      <c r="L168" t="s">
        <v>11684</v>
      </c>
      <c r="M168" t="s">
        <v>11683</v>
      </c>
      <c r="N168">
        <v>4</v>
      </c>
      <c r="O168" t="s">
        <v>11682</v>
      </c>
      <c r="P168" t="s">
        <v>11681</v>
      </c>
      <c r="Q168" t="s">
        <v>11680</v>
      </c>
      <c r="R168" s="7">
        <v>35152</v>
      </c>
      <c r="S168" s="8">
        <f t="shared" si="24"/>
        <v>1996</v>
      </c>
      <c r="T168" s="8">
        <v>1996</v>
      </c>
      <c r="U168" s="8">
        <f t="shared" si="25"/>
        <v>26</v>
      </c>
      <c r="V168" s="7">
        <v>35152</v>
      </c>
      <c r="W168" t="s">
        <v>2432</v>
      </c>
      <c r="X168" s="2">
        <v>1.59</v>
      </c>
      <c r="Y168" s="6">
        <f t="shared" si="22"/>
        <v>4.2444141907583888E-2</v>
      </c>
      <c r="AA168">
        <v>52728</v>
      </c>
      <c r="AB168">
        <v>16791</v>
      </c>
      <c r="AD168" t="s">
        <v>5</v>
      </c>
      <c r="AE168">
        <v>1273</v>
      </c>
      <c r="AF168">
        <v>3</v>
      </c>
      <c r="AH168" t="s">
        <v>11679</v>
      </c>
      <c r="AI168" t="s">
        <v>11678</v>
      </c>
      <c r="AJ168" t="s">
        <v>11677</v>
      </c>
      <c r="AK168" t="s">
        <v>11676</v>
      </c>
      <c r="AL168">
        <v>43</v>
      </c>
      <c r="AM168" s="5">
        <f t="shared" si="26"/>
        <v>1.6538461538461537</v>
      </c>
      <c r="AN168" s="4">
        <f t="shared" si="23"/>
        <v>2.5048786881426031E-3</v>
      </c>
      <c r="AO168" s="3"/>
      <c r="AP168">
        <v>1</v>
      </c>
      <c r="AQ168" t="s">
        <v>11675</v>
      </c>
      <c r="AR168" t="s">
        <v>11674</v>
      </c>
      <c r="AS168" t="s">
        <v>11673</v>
      </c>
      <c r="AT168" s="2" t="s">
        <v>33</v>
      </c>
      <c r="AU168" s="1">
        <f t="shared" si="27"/>
        <v>3.0462362941751504</v>
      </c>
      <c r="AV168" s="1">
        <f t="shared" si="28"/>
        <v>2.2474510297863244</v>
      </c>
      <c r="AW168" s="1">
        <f t="shared" si="29"/>
        <v>1.4486657653974988</v>
      </c>
    </row>
    <row r="169" spans="1:49" x14ac:dyDescent="0.2">
      <c r="A169">
        <v>167</v>
      </c>
      <c r="B169" t="s">
        <v>11672</v>
      </c>
      <c r="E169">
        <v>8673165</v>
      </c>
      <c r="F169" t="s">
        <v>11671</v>
      </c>
      <c r="G169" t="s">
        <v>15</v>
      </c>
      <c r="H169" t="s">
        <v>14</v>
      </c>
      <c r="I169" t="s">
        <v>11670</v>
      </c>
      <c r="J169">
        <v>60006297</v>
      </c>
      <c r="K169" t="s">
        <v>11669</v>
      </c>
      <c r="L169" t="s">
        <v>11668</v>
      </c>
      <c r="M169" t="s">
        <v>10</v>
      </c>
      <c r="N169">
        <v>7</v>
      </c>
      <c r="O169" t="s">
        <v>11667</v>
      </c>
      <c r="P169" t="s">
        <v>11666</v>
      </c>
      <c r="Q169" t="s">
        <v>11665</v>
      </c>
      <c r="R169" s="7">
        <v>35150</v>
      </c>
      <c r="S169" s="8">
        <f t="shared" si="24"/>
        <v>1996</v>
      </c>
      <c r="T169" s="8">
        <v>1996</v>
      </c>
      <c r="U169" s="8">
        <f t="shared" si="25"/>
        <v>26</v>
      </c>
      <c r="V169" s="7">
        <v>1996</v>
      </c>
      <c r="W169" t="s">
        <v>11664</v>
      </c>
      <c r="X169" s="2">
        <v>0.20599999999999999</v>
      </c>
      <c r="Y169" s="6">
        <f t="shared" si="22"/>
        <v>5.4990523477750197E-3</v>
      </c>
      <c r="AA169">
        <v>8998205</v>
      </c>
      <c r="AB169">
        <v>28587</v>
      </c>
      <c r="AD169" t="s">
        <v>5</v>
      </c>
      <c r="AE169">
        <v>30</v>
      </c>
      <c r="AF169">
        <v>2</v>
      </c>
      <c r="AH169" t="s">
        <v>11663</v>
      </c>
      <c r="AI169" t="s">
        <v>11662</v>
      </c>
      <c r="AK169" t="s">
        <v>11661</v>
      </c>
      <c r="AL169">
        <v>14</v>
      </c>
      <c r="AM169" s="5">
        <f t="shared" si="26"/>
        <v>0.53846153846153844</v>
      </c>
      <c r="AN169" s="4">
        <f t="shared" si="23"/>
        <v>8.1554189846503363E-4</v>
      </c>
      <c r="AO169" s="3"/>
      <c r="AP169">
        <v>0</v>
      </c>
      <c r="AR169" t="s">
        <v>0</v>
      </c>
      <c r="AT169" s="2" t="s">
        <v>33</v>
      </c>
      <c r="AU169" s="1">
        <f t="shared" si="27"/>
        <v>0.40939992129820235</v>
      </c>
      <c r="AV169" s="1">
        <f t="shared" si="28"/>
        <v>0.31572971231200264</v>
      </c>
      <c r="AW169" s="1">
        <f t="shared" si="29"/>
        <v>0.22205950332580293</v>
      </c>
    </row>
    <row r="170" spans="1:49" x14ac:dyDescent="0.2">
      <c r="A170">
        <v>168</v>
      </c>
      <c r="B170" t="s">
        <v>11660</v>
      </c>
      <c r="C170" t="s">
        <v>11659</v>
      </c>
      <c r="E170">
        <v>8867280</v>
      </c>
      <c r="F170" t="s">
        <v>11658</v>
      </c>
      <c r="G170" t="s">
        <v>15</v>
      </c>
      <c r="H170" t="s">
        <v>14</v>
      </c>
      <c r="I170" t="s">
        <v>11657</v>
      </c>
      <c r="J170">
        <v>60007776</v>
      </c>
      <c r="K170" t="s">
        <v>11656</v>
      </c>
      <c r="L170" t="s">
        <v>11655</v>
      </c>
      <c r="M170" t="s">
        <v>10</v>
      </c>
      <c r="N170">
        <v>2</v>
      </c>
      <c r="O170" t="s">
        <v>11654</v>
      </c>
      <c r="P170" t="s">
        <v>11653</v>
      </c>
      <c r="Q170" t="s">
        <v>11652</v>
      </c>
      <c r="R170" s="7">
        <v>35149</v>
      </c>
      <c r="S170" s="8">
        <f t="shared" si="24"/>
        <v>1996</v>
      </c>
      <c r="T170" s="8">
        <v>1996</v>
      </c>
      <c r="U170" s="8">
        <f t="shared" si="25"/>
        <v>26</v>
      </c>
      <c r="V170" s="7">
        <v>35149</v>
      </c>
      <c r="W170" t="s">
        <v>10912</v>
      </c>
      <c r="X170" s="2">
        <v>1.855</v>
      </c>
      <c r="Y170" s="6">
        <f t="shared" si="22"/>
        <v>4.9518165558847867E-2</v>
      </c>
      <c r="AA170">
        <v>219967</v>
      </c>
      <c r="AB170">
        <v>16689</v>
      </c>
      <c r="AD170" t="s">
        <v>5</v>
      </c>
      <c r="AE170">
        <v>367</v>
      </c>
      <c r="AF170">
        <v>1</v>
      </c>
      <c r="AH170" s="10">
        <v>44105</v>
      </c>
      <c r="AI170" t="s">
        <v>11651</v>
      </c>
      <c r="AJ170" t="s">
        <v>11650</v>
      </c>
      <c r="AK170" t="s">
        <v>11649</v>
      </c>
      <c r="AL170">
        <v>46</v>
      </c>
      <c r="AM170" s="5">
        <f t="shared" si="26"/>
        <v>1.7692307692307692</v>
      </c>
      <c r="AN170" s="4">
        <f t="shared" si="23"/>
        <v>2.6796376663851106E-3</v>
      </c>
      <c r="AO170" s="3"/>
      <c r="AP170">
        <v>0</v>
      </c>
      <c r="AR170" t="s">
        <v>0</v>
      </c>
      <c r="AT170" s="2">
        <v>3.2149999999999999</v>
      </c>
      <c r="AU170" s="1">
        <f t="shared" si="27"/>
        <v>3.5466607191109034</v>
      </c>
      <c r="AV170" s="1">
        <f t="shared" si="28"/>
        <v>2.609890161261649</v>
      </c>
      <c r="AW170" s="1">
        <f t="shared" si="29"/>
        <v>1.6731196034123936</v>
      </c>
    </row>
    <row r="171" spans="1:49" x14ac:dyDescent="0.2">
      <c r="A171">
        <v>169</v>
      </c>
      <c r="B171" t="s">
        <v>11648</v>
      </c>
      <c r="C171" t="s">
        <v>11647</v>
      </c>
      <c r="F171" t="s">
        <v>11646</v>
      </c>
      <c r="G171" t="s">
        <v>15</v>
      </c>
      <c r="H171" t="s">
        <v>14</v>
      </c>
      <c r="I171" t="s">
        <v>11645</v>
      </c>
      <c r="J171" t="s">
        <v>11644</v>
      </c>
      <c r="K171" t="s">
        <v>11643</v>
      </c>
      <c r="L171" t="s">
        <v>11642</v>
      </c>
      <c r="M171" t="s">
        <v>1215</v>
      </c>
      <c r="N171">
        <v>3</v>
      </c>
      <c r="O171" t="s">
        <v>11641</v>
      </c>
      <c r="P171" t="s">
        <v>11640</v>
      </c>
      <c r="Q171" t="s">
        <v>11639</v>
      </c>
      <c r="R171" s="7">
        <v>35145</v>
      </c>
      <c r="S171" s="8">
        <f t="shared" si="24"/>
        <v>1996</v>
      </c>
      <c r="T171" s="8">
        <v>1996</v>
      </c>
      <c r="U171" s="8">
        <f t="shared" si="25"/>
        <v>26</v>
      </c>
      <c r="V171" s="7">
        <v>35145</v>
      </c>
      <c r="W171" t="s">
        <v>11638</v>
      </c>
      <c r="X171" s="2" t="s">
        <v>33</v>
      </c>
      <c r="Y171" s="6" t="e">
        <f t="shared" si="22"/>
        <v>#VALUE!</v>
      </c>
      <c r="AA171">
        <v>9565000</v>
      </c>
      <c r="AB171">
        <v>4800156101</v>
      </c>
      <c r="AD171" t="s">
        <v>5</v>
      </c>
      <c r="AE171">
        <v>92</v>
      </c>
      <c r="AF171">
        <v>6</v>
      </c>
      <c r="AH171" t="s">
        <v>11637</v>
      </c>
      <c r="AI171" t="s">
        <v>11636</v>
      </c>
      <c r="AK171" t="s">
        <v>11635</v>
      </c>
      <c r="AL171">
        <v>27</v>
      </c>
      <c r="AM171" s="5">
        <f t="shared" si="26"/>
        <v>1.0384615384615385</v>
      </c>
      <c r="AN171" s="4">
        <f t="shared" si="23"/>
        <v>1.572830804182565E-3</v>
      </c>
      <c r="AO171" s="3"/>
      <c r="AP171">
        <v>0</v>
      </c>
      <c r="AR171" t="s">
        <v>0</v>
      </c>
      <c r="AT171" s="2" t="s">
        <v>33</v>
      </c>
      <c r="AU171" s="1" t="e">
        <f t="shared" si="27"/>
        <v>#VALUE!</v>
      </c>
      <c r="AV171" s="1" t="e">
        <f t="shared" si="28"/>
        <v>#VALUE!</v>
      </c>
      <c r="AW171" s="1" t="e">
        <f t="shared" si="29"/>
        <v>#VALUE!</v>
      </c>
    </row>
    <row r="172" spans="1:49" x14ac:dyDescent="0.2">
      <c r="A172">
        <v>170</v>
      </c>
      <c r="B172" t="s">
        <v>11634</v>
      </c>
      <c r="C172" t="s">
        <v>11633</v>
      </c>
      <c r="F172" t="s">
        <v>11632</v>
      </c>
      <c r="G172" t="s">
        <v>15</v>
      </c>
      <c r="H172" t="s">
        <v>14</v>
      </c>
      <c r="I172" t="s">
        <v>5914</v>
      </c>
      <c r="J172">
        <v>60026242</v>
      </c>
      <c r="K172" t="s">
        <v>3884</v>
      </c>
      <c r="L172" t="s">
        <v>3883</v>
      </c>
      <c r="M172" t="s">
        <v>114</v>
      </c>
      <c r="N172">
        <v>2</v>
      </c>
      <c r="O172" t="s">
        <v>5913</v>
      </c>
      <c r="P172" t="s">
        <v>5912</v>
      </c>
      <c r="Q172" t="s">
        <v>3880</v>
      </c>
      <c r="R172" s="7">
        <v>35138</v>
      </c>
      <c r="S172" s="8">
        <f t="shared" si="24"/>
        <v>1996</v>
      </c>
      <c r="T172" s="8">
        <v>1996</v>
      </c>
      <c r="U172" s="8">
        <f t="shared" si="25"/>
        <v>26</v>
      </c>
      <c r="V172" s="7">
        <v>35138</v>
      </c>
      <c r="W172" t="s">
        <v>5567</v>
      </c>
      <c r="X172" s="2">
        <v>0.375</v>
      </c>
      <c r="Y172" s="6">
        <f t="shared" si="22"/>
        <v>1.0010410827260351E-2</v>
      </c>
      <c r="AA172">
        <v>135194</v>
      </c>
      <c r="AB172">
        <v>24918</v>
      </c>
      <c r="AD172" t="s">
        <v>5</v>
      </c>
      <c r="AE172">
        <v>32</v>
      </c>
      <c r="AF172">
        <v>6</v>
      </c>
      <c r="AH172" t="s">
        <v>11631</v>
      </c>
      <c r="AI172" t="s">
        <v>11630</v>
      </c>
      <c r="AJ172" t="s">
        <v>11629</v>
      </c>
      <c r="AK172" t="s">
        <v>11628</v>
      </c>
      <c r="AL172">
        <v>9</v>
      </c>
      <c r="AM172" s="5">
        <f t="shared" si="26"/>
        <v>0.34615384615384615</v>
      </c>
      <c r="AN172" s="4">
        <f t="shared" si="23"/>
        <v>5.2427693472752157E-4</v>
      </c>
      <c r="AO172" s="3"/>
      <c r="AP172">
        <v>0</v>
      </c>
      <c r="AR172" t="s">
        <v>0</v>
      </c>
      <c r="AT172" s="2">
        <v>1.3140000000000001</v>
      </c>
      <c r="AU172" s="1">
        <f t="shared" si="27"/>
        <v>0.71645706595005021</v>
      </c>
      <c r="AV172" s="1">
        <f t="shared" si="28"/>
        <v>0.52673438809939366</v>
      </c>
      <c r="AW172" s="1">
        <f t="shared" si="29"/>
        <v>0.33701171024873705</v>
      </c>
    </row>
    <row r="173" spans="1:49" x14ac:dyDescent="0.2">
      <c r="A173">
        <v>171</v>
      </c>
      <c r="B173" t="s">
        <v>11627</v>
      </c>
      <c r="C173" t="s">
        <v>11626</v>
      </c>
      <c r="F173" t="s">
        <v>11625</v>
      </c>
      <c r="G173" t="s">
        <v>15</v>
      </c>
      <c r="H173" t="s">
        <v>14</v>
      </c>
      <c r="I173" t="s">
        <v>11624</v>
      </c>
      <c r="J173">
        <v>60000891</v>
      </c>
      <c r="K173" t="s">
        <v>11623</v>
      </c>
      <c r="L173" t="s">
        <v>11622</v>
      </c>
      <c r="M173" t="s">
        <v>114</v>
      </c>
      <c r="N173">
        <v>2</v>
      </c>
      <c r="O173" t="s">
        <v>11621</v>
      </c>
      <c r="P173" t="s">
        <v>11620</v>
      </c>
      <c r="Q173" t="s">
        <v>11619</v>
      </c>
      <c r="R173" s="7">
        <v>35138</v>
      </c>
      <c r="S173" s="8">
        <f t="shared" si="24"/>
        <v>1996</v>
      </c>
      <c r="T173" s="8">
        <v>1996</v>
      </c>
      <c r="U173" s="8">
        <f t="shared" si="25"/>
        <v>26</v>
      </c>
      <c r="V173" s="7">
        <v>35138</v>
      </c>
      <c r="W173" t="s">
        <v>5567</v>
      </c>
      <c r="X173" s="2">
        <v>0.375</v>
      </c>
      <c r="Y173" s="6">
        <f t="shared" si="22"/>
        <v>1.0010410827260351E-2</v>
      </c>
      <c r="AA173">
        <v>135194</v>
      </c>
      <c r="AB173">
        <v>24918</v>
      </c>
      <c r="AD173" t="s">
        <v>5</v>
      </c>
      <c r="AE173">
        <v>32</v>
      </c>
      <c r="AF173">
        <v>6</v>
      </c>
      <c r="AH173" t="s">
        <v>11618</v>
      </c>
      <c r="AI173" t="s">
        <v>11617</v>
      </c>
      <c r="AJ173" t="s">
        <v>11616</v>
      </c>
      <c r="AK173" t="s">
        <v>11615</v>
      </c>
      <c r="AL173">
        <v>31</v>
      </c>
      <c r="AM173" s="5">
        <f t="shared" si="26"/>
        <v>1.1923076923076923</v>
      </c>
      <c r="AN173" s="4">
        <f t="shared" si="23"/>
        <v>1.8058427751725746E-3</v>
      </c>
      <c r="AO173" s="3"/>
      <c r="AP173">
        <v>0</v>
      </c>
      <c r="AR173" t="s">
        <v>0</v>
      </c>
      <c r="AT173" s="2">
        <v>1.3140000000000001</v>
      </c>
      <c r="AU173" s="1">
        <f t="shared" si="27"/>
        <v>0.75490404116340182</v>
      </c>
      <c r="AV173" s="1">
        <f t="shared" si="28"/>
        <v>0.59081268012164623</v>
      </c>
      <c r="AW173" s="1">
        <f t="shared" si="29"/>
        <v>0.42672131907989069</v>
      </c>
    </row>
    <row r="174" spans="1:49" x14ac:dyDescent="0.2">
      <c r="A174">
        <v>172</v>
      </c>
      <c r="B174" t="s">
        <v>11614</v>
      </c>
      <c r="C174" t="s">
        <v>11613</v>
      </c>
      <c r="F174" t="s">
        <v>11612</v>
      </c>
      <c r="G174" t="s">
        <v>15</v>
      </c>
      <c r="H174" t="s">
        <v>14</v>
      </c>
      <c r="I174" t="s">
        <v>11611</v>
      </c>
      <c r="J174">
        <v>60031828</v>
      </c>
      <c r="K174" t="s">
        <v>11610</v>
      </c>
      <c r="L174" t="s">
        <v>11609</v>
      </c>
      <c r="M174" t="s">
        <v>397</v>
      </c>
      <c r="N174">
        <v>4</v>
      </c>
      <c r="O174" t="s">
        <v>11608</v>
      </c>
      <c r="P174" t="s">
        <v>11607</v>
      </c>
      <c r="Q174" t="s">
        <v>11606</v>
      </c>
      <c r="R174" s="7">
        <v>35138</v>
      </c>
      <c r="S174" s="8">
        <f t="shared" si="24"/>
        <v>1996</v>
      </c>
      <c r="T174" s="8">
        <v>1996</v>
      </c>
      <c r="U174" s="8">
        <f t="shared" si="25"/>
        <v>26</v>
      </c>
      <c r="V174" s="7">
        <v>35138</v>
      </c>
      <c r="W174" t="s">
        <v>5567</v>
      </c>
      <c r="X174" s="2">
        <v>0.375</v>
      </c>
      <c r="Y174" s="6">
        <f t="shared" si="22"/>
        <v>1.0010410827260351E-2</v>
      </c>
      <c r="AA174">
        <v>135194</v>
      </c>
      <c r="AB174">
        <v>24918</v>
      </c>
      <c r="AD174" t="s">
        <v>5</v>
      </c>
      <c r="AE174">
        <v>32</v>
      </c>
      <c r="AF174">
        <v>6</v>
      </c>
      <c r="AH174" t="s">
        <v>11605</v>
      </c>
      <c r="AI174" t="s">
        <v>11604</v>
      </c>
      <c r="AJ174" t="s">
        <v>10353</v>
      </c>
      <c r="AK174" t="s">
        <v>11603</v>
      </c>
      <c r="AL174">
        <v>3</v>
      </c>
      <c r="AM174" s="5">
        <f t="shared" si="26"/>
        <v>0.11538461538461539</v>
      </c>
      <c r="AN174" s="4">
        <f t="shared" si="23"/>
        <v>1.7475897824250722E-4</v>
      </c>
      <c r="AO174" s="3"/>
      <c r="AP174">
        <v>0</v>
      </c>
      <c r="AR174" t="s">
        <v>0</v>
      </c>
      <c r="AT174" s="2">
        <v>1.3140000000000001</v>
      </c>
      <c r="AU174" s="1">
        <f t="shared" si="27"/>
        <v>0.70597152725549983</v>
      </c>
      <c r="AV174" s="1">
        <f t="shared" si="28"/>
        <v>0.50925849027514292</v>
      </c>
      <c r="AW174" s="1">
        <f t="shared" si="29"/>
        <v>0.312545453294786</v>
      </c>
    </row>
    <row r="175" spans="1:49" x14ac:dyDescent="0.2">
      <c r="A175">
        <v>173</v>
      </c>
      <c r="B175" t="s">
        <v>11602</v>
      </c>
      <c r="C175" t="s">
        <v>11601</v>
      </c>
      <c r="F175" t="s">
        <v>11600</v>
      </c>
      <c r="G175" t="s">
        <v>15</v>
      </c>
      <c r="H175" t="s">
        <v>14</v>
      </c>
      <c r="I175" t="s">
        <v>11599</v>
      </c>
      <c r="J175">
        <v>60015815</v>
      </c>
      <c r="K175" t="s">
        <v>11598</v>
      </c>
      <c r="L175" t="s">
        <v>11597</v>
      </c>
      <c r="M175" t="s">
        <v>307</v>
      </c>
      <c r="N175">
        <v>2</v>
      </c>
      <c r="O175" t="s">
        <v>11596</v>
      </c>
      <c r="P175" t="s">
        <v>11595</v>
      </c>
      <c r="Q175" t="s">
        <v>11594</v>
      </c>
      <c r="R175" s="7">
        <v>35138</v>
      </c>
      <c r="S175" s="8">
        <f t="shared" si="24"/>
        <v>1996</v>
      </c>
      <c r="T175" s="8">
        <v>1996</v>
      </c>
      <c r="U175" s="8">
        <f t="shared" si="25"/>
        <v>26</v>
      </c>
      <c r="V175" s="7">
        <v>35138</v>
      </c>
      <c r="W175" t="s">
        <v>5567</v>
      </c>
      <c r="X175" s="2">
        <v>0.375</v>
      </c>
      <c r="Y175" s="6">
        <f t="shared" si="22"/>
        <v>1.0010410827260351E-2</v>
      </c>
      <c r="AA175">
        <v>135194</v>
      </c>
      <c r="AB175">
        <v>24918</v>
      </c>
      <c r="AD175" t="s">
        <v>5</v>
      </c>
      <c r="AE175">
        <v>32</v>
      </c>
      <c r="AF175">
        <v>6</v>
      </c>
      <c r="AH175" t="s">
        <v>11593</v>
      </c>
      <c r="AI175" t="s">
        <v>11592</v>
      </c>
      <c r="AJ175" t="s">
        <v>11591</v>
      </c>
      <c r="AK175" t="s">
        <v>11590</v>
      </c>
      <c r="AL175">
        <v>23</v>
      </c>
      <c r="AM175" s="5">
        <f t="shared" si="26"/>
        <v>0.88461538461538458</v>
      </c>
      <c r="AN175" s="4">
        <f t="shared" si="23"/>
        <v>1.3398188331925553E-3</v>
      </c>
      <c r="AO175" s="3"/>
      <c r="AP175">
        <v>0</v>
      </c>
      <c r="AR175" t="s">
        <v>0</v>
      </c>
      <c r="AT175" s="2">
        <v>1.3140000000000001</v>
      </c>
      <c r="AU175" s="1">
        <f t="shared" si="27"/>
        <v>0.7409233229040012</v>
      </c>
      <c r="AV175" s="1">
        <f t="shared" si="28"/>
        <v>0.56751148302264542</v>
      </c>
      <c r="AW175" s="1">
        <f t="shared" si="29"/>
        <v>0.39409964314128937</v>
      </c>
    </row>
    <row r="176" spans="1:49" x14ac:dyDescent="0.2">
      <c r="A176">
        <v>174</v>
      </c>
      <c r="B176" t="s">
        <v>11589</v>
      </c>
      <c r="C176" t="s">
        <v>11588</v>
      </c>
      <c r="F176" t="s">
        <v>11587</v>
      </c>
      <c r="G176" t="s">
        <v>15</v>
      </c>
      <c r="H176" t="s">
        <v>14</v>
      </c>
      <c r="I176" t="s">
        <v>11586</v>
      </c>
      <c r="J176">
        <v>60032325</v>
      </c>
      <c r="K176" t="s">
        <v>11585</v>
      </c>
      <c r="L176" t="s">
        <v>11584</v>
      </c>
      <c r="M176" t="s">
        <v>482</v>
      </c>
      <c r="N176">
        <v>5</v>
      </c>
      <c r="O176" t="s">
        <v>11583</v>
      </c>
      <c r="P176" t="s">
        <v>11582</v>
      </c>
      <c r="Q176" t="s">
        <v>11581</v>
      </c>
      <c r="R176" s="7">
        <v>35138</v>
      </c>
      <c r="S176" s="8">
        <f t="shared" si="24"/>
        <v>1996</v>
      </c>
      <c r="T176" s="8">
        <v>1996</v>
      </c>
      <c r="U176" s="8">
        <f t="shared" si="25"/>
        <v>26</v>
      </c>
      <c r="V176" s="7">
        <v>35138</v>
      </c>
      <c r="W176" t="s">
        <v>5567</v>
      </c>
      <c r="X176" s="2">
        <v>0.375</v>
      </c>
      <c r="Y176" s="6">
        <f t="shared" si="22"/>
        <v>1.0010410827260351E-2</v>
      </c>
      <c r="AA176">
        <v>135194</v>
      </c>
      <c r="AB176">
        <v>24918</v>
      </c>
      <c r="AD176" t="s">
        <v>5</v>
      </c>
      <c r="AE176">
        <v>32</v>
      </c>
      <c r="AF176">
        <v>6</v>
      </c>
      <c r="AH176" t="s">
        <v>11580</v>
      </c>
      <c r="AI176" t="s">
        <v>11579</v>
      </c>
      <c r="AJ176" t="s">
        <v>11578</v>
      </c>
      <c r="AK176" t="s">
        <v>11577</v>
      </c>
      <c r="AL176">
        <v>11</v>
      </c>
      <c r="AM176" s="5">
        <f t="shared" si="26"/>
        <v>0.42307692307692307</v>
      </c>
      <c r="AN176" s="4">
        <f t="shared" si="23"/>
        <v>6.4078292022252644E-4</v>
      </c>
      <c r="AO176" s="3"/>
      <c r="AP176">
        <v>0</v>
      </c>
      <c r="AR176" t="s">
        <v>0</v>
      </c>
      <c r="AT176" s="2">
        <v>1.3140000000000001</v>
      </c>
      <c r="AU176" s="1">
        <f t="shared" si="27"/>
        <v>0.71995224551490034</v>
      </c>
      <c r="AV176" s="1">
        <f t="shared" si="28"/>
        <v>0.53255968737414383</v>
      </c>
      <c r="AW176" s="1">
        <f t="shared" si="29"/>
        <v>0.34516712923338738</v>
      </c>
    </row>
    <row r="177" spans="1:49" x14ac:dyDescent="0.2">
      <c r="A177">
        <v>175</v>
      </c>
      <c r="B177" t="s">
        <v>11576</v>
      </c>
      <c r="C177" t="s">
        <v>11575</v>
      </c>
      <c r="F177" t="s">
        <v>11574</v>
      </c>
      <c r="G177" t="s">
        <v>15</v>
      </c>
      <c r="H177" t="s">
        <v>14</v>
      </c>
      <c r="I177" t="s">
        <v>11573</v>
      </c>
      <c r="J177">
        <v>60031544</v>
      </c>
      <c r="K177" t="s">
        <v>9913</v>
      </c>
      <c r="L177" t="s">
        <v>9912</v>
      </c>
      <c r="M177" t="s">
        <v>1157</v>
      </c>
      <c r="N177">
        <v>5</v>
      </c>
      <c r="O177" t="s">
        <v>11572</v>
      </c>
      <c r="P177" t="s">
        <v>11571</v>
      </c>
      <c r="Q177" t="s">
        <v>9909</v>
      </c>
      <c r="R177" s="7">
        <v>35138</v>
      </c>
      <c r="S177" s="8">
        <f t="shared" si="24"/>
        <v>1996</v>
      </c>
      <c r="T177" s="8">
        <v>1996</v>
      </c>
      <c r="U177" s="8">
        <f t="shared" si="25"/>
        <v>26</v>
      </c>
      <c r="V177" s="7">
        <v>35138</v>
      </c>
      <c r="W177" t="s">
        <v>5567</v>
      </c>
      <c r="X177" s="2">
        <v>0.375</v>
      </c>
      <c r="Y177" s="6">
        <f t="shared" si="22"/>
        <v>1.0010410827260351E-2</v>
      </c>
      <c r="AA177">
        <v>135194</v>
      </c>
      <c r="AB177">
        <v>24918</v>
      </c>
      <c r="AD177" t="s">
        <v>5</v>
      </c>
      <c r="AE177">
        <v>32</v>
      </c>
      <c r="AF177">
        <v>6</v>
      </c>
      <c r="AH177" t="s">
        <v>11570</v>
      </c>
      <c r="AI177" t="s">
        <v>11569</v>
      </c>
      <c r="AJ177" t="s">
        <v>9907</v>
      </c>
      <c r="AK177" t="s">
        <v>11568</v>
      </c>
      <c r="AL177">
        <v>83</v>
      </c>
      <c r="AM177" s="5">
        <f t="shared" si="26"/>
        <v>3.1923076923076925</v>
      </c>
      <c r="AN177" s="4">
        <f t="shared" si="23"/>
        <v>4.8349983980426996E-3</v>
      </c>
      <c r="AO177" s="3"/>
      <c r="AP177">
        <v>0</v>
      </c>
      <c r="AR177" t="s">
        <v>0</v>
      </c>
      <c r="AT177" s="2">
        <v>1.3140000000000001</v>
      </c>
      <c r="AU177" s="1">
        <f t="shared" si="27"/>
        <v>0.84577870984950554</v>
      </c>
      <c r="AV177" s="1">
        <f t="shared" si="28"/>
        <v>0.7422704612651525</v>
      </c>
      <c r="AW177" s="1">
        <f t="shared" si="29"/>
        <v>0.63876221268079947</v>
      </c>
    </row>
    <row r="178" spans="1:49" x14ac:dyDescent="0.2">
      <c r="A178">
        <v>176</v>
      </c>
      <c r="B178" t="s">
        <v>11567</v>
      </c>
      <c r="C178" t="s">
        <v>11566</v>
      </c>
      <c r="F178" t="s">
        <v>11565</v>
      </c>
      <c r="G178" t="s">
        <v>15</v>
      </c>
      <c r="H178" t="s">
        <v>14</v>
      </c>
      <c r="I178" t="s">
        <v>10992</v>
      </c>
      <c r="J178">
        <v>60009658</v>
      </c>
      <c r="K178" t="s">
        <v>10991</v>
      </c>
      <c r="L178" t="s">
        <v>10990</v>
      </c>
      <c r="M178" t="s">
        <v>114</v>
      </c>
      <c r="N178">
        <v>2</v>
      </c>
      <c r="O178" t="s">
        <v>10989</v>
      </c>
      <c r="P178" t="s">
        <v>10988</v>
      </c>
      <c r="Q178" t="s">
        <v>10987</v>
      </c>
      <c r="R178" s="7">
        <v>35138</v>
      </c>
      <c r="S178" s="8">
        <f t="shared" si="24"/>
        <v>1996</v>
      </c>
      <c r="T178" s="8">
        <v>1996</v>
      </c>
      <c r="U178" s="8">
        <f t="shared" si="25"/>
        <v>26</v>
      </c>
      <c r="V178" s="7">
        <v>35138</v>
      </c>
      <c r="W178" t="s">
        <v>5567</v>
      </c>
      <c r="X178" s="2">
        <v>0.375</v>
      </c>
      <c r="Y178" s="6">
        <f t="shared" si="22"/>
        <v>1.0010410827260351E-2</v>
      </c>
      <c r="AA178">
        <v>135194</v>
      </c>
      <c r="AB178">
        <v>24918</v>
      </c>
      <c r="AD178" t="s">
        <v>5</v>
      </c>
      <c r="AE178">
        <v>32</v>
      </c>
      <c r="AF178">
        <v>6</v>
      </c>
      <c r="AH178" t="s">
        <v>11564</v>
      </c>
      <c r="AI178" t="s">
        <v>11563</v>
      </c>
      <c r="AJ178" t="s">
        <v>11562</v>
      </c>
      <c r="AK178" t="s">
        <v>11561</v>
      </c>
      <c r="AL178">
        <v>7</v>
      </c>
      <c r="AM178" s="5">
        <f t="shared" si="26"/>
        <v>0.26923076923076922</v>
      </c>
      <c r="AN178" s="4">
        <f t="shared" si="23"/>
        <v>4.0777094923251682E-4</v>
      </c>
      <c r="AO178" s="3"/>
      <c r="AP178">
        <v>0</v>
      </c>
      <c r="AR178" t="s">
        <v>0</v>
      </c>
      <c r="AT178" s="2">
        <v>1.3140000000000001</v>
      </c>
      <c r="AU178" s="1">
        <f t="shared" si="27"/>
        <v>0.71296188638520008</v>
      </c>
      <c r="AV178" s="1">
        <f t="shared" si="28"/>
        <v>0.52090908882464348</v>
      </c>
      <c r="AW178" s="1">
        <f t="shared" si="29"/>
        <v>0.32885629126408672</v>
      </c>
    </row>
    <row r="179" spans="1:49" x14ac:dyDescent="0.2">
      <c r="A179">
        <v>177</v>
      </c>
      <c r="B179" t="s">
        <v>11560</v>
      </c>
      <c r="C179" t="s">
        <v>11559</v>
      </c>
      <c r="F179" t="s">
        <v>11558</v>
      </c>
      <c r="G179" t="s">
        <v>15</v>
      </c>
      <c r="H179" t="s">
        <v>14</v>
      </c>
      <c r="I179" t="s">
        <v>11557</v>
      </c>
      <c r="J179">
        <v>60000221</v>
      </c>
      <c r="K179" t="s">
        <v>12</v>
      </c>
      <c r="L179" t="s">
        <v>11</v>
      </c>
      <c r="M179" t="s">
        <v>10</v>
      </c>
      <c r="N179">
        <v>3</v>
      </c>
      <c r="O179" t="s">
        <v>11556</v>
      </c>
      <c r="P179" t="s">
        <v>11555</v>
      </c>
      <c r="Q179" t="s">
        <v>7</v>
      </c>
      <c r="R179" s="7">
        <v>35134</v>
      </c>
      <c r="S179" s="8">
        <f t="shared" si="24"/>
        <v>1996</v>
      </c>
      <c r="T179" s="8">
        <v>1996</v>
      </c>
      <c r="U179" s="8">
        <f t="shared" si="25"/>
        <v>26</v>
      </c>
      <c r="V179" s="7">
        <v>35134</v>
      </c>
      <c r="W179" t="s">
        <v>11554</v>
      </c>
      <c r="X179" s="2">
        <v>0.66800000000000004</v>
      </c>
      <c r="Y179" s="6">
        <f t="shared" si="22"/>
        <v>1.7831878486959774E-2</v>
      </c>
      <c r="AA179" t="s">
        <v>11553</v>
      </c>
      <c r="AB179">
        <v>29593</v>
      </c>
      <c r="AC179">
        <v>21553165</v>
      </c>
      <c r="AD179" t="s">
        <v>5</v>
      </c>
      <c r="AE179">
        <v>35</v>
      </c>
      <c r="AF179">
        <v>8</v>
      </c>
      <c r="AH179" t="s">
        <v>11552</v>
      </c>
      <c r="AI179" t="s">
        <v>11551</v>
      </c>
      <c r="AJ179" t="s">
        <v>11550</v>
      </c>
      <c r="AK179" t="s">
        <v>11549</v>
      </c>
      <c r="AL179">
        <v>16</v>
      </c>
      <c r="AM179" s="5">
        <f t="shared" si="26"/>
        <v>0.61538461538461542</v>
      </c>
      <c r="AN179" s="4">
        <f t="shared" si="23"/>
        <v>9.320478839600385E-4</v>
      </c>
      <c r="AO179" s="3"/>
      <c r="AP179">
        <v>0</v>
      </c>
      <c r="AR179" t="s">
        <v>0</v>
      </c>
      <c r="AT179" s="2">
        <v>1.98</v>
      </c>
      <c r="AU179" s="1">
        <f t="shared" si="27"/>
        <v>1.2761929306059852</v>
      </c>
      <c r="AV179" s="1">
        <f t="shared" si="28"/>
        <v>0.93819631854599062</v>
      </c>
      <c r="AW179" s="1">
        <f t="shared" si="29"/>
        <v>0.60019970648599585</v>
      </c>
    </row>
    <row r="180" spans="1:49" x14ac:dyDescent="0.2">
      <c r="A180">
        <v>178</v>
      </c>
      <c r="B180" t="s">
        <v>11548</v>
      </c>
      <c r="F180" t="s">
        <v>11547</v>
      </c>
      <c r="G180" t="s">
        <v>15</v>
      </c>
      <c r="H180" t="s">
        <v>14</v>
      </c>
      <c r="I180" t="s">
        <v>11546</v>
      </c>
      <c r="N180">
        <v>1</v>
      </c>
      <c r="O180" t="s">
        <v>11545</v>
      </c>
      <c r="P180">
        <v>57212541549</v>
      </c>
      <c r="R180" s="7">
        <v>35125</v>
      </c>
      <c r="S180" s="8">
        <f t="shared" si="24"/>
        <v>1996</v>
      </c>
      <c r="T180" s="8">
        <v>1996</v>
      </c>
      <c r="U180" s="8">
        <f t="shared" si="25"/>
        <v>26</v>
      </c>
      <c r="V180" s="7">
        <v>35125</v>
      </c>
      <c r="W180" t="s">
        <v>11544</v>
      </c>
      <c r="X180" s="2" t="s">
        <v>33</v>
      </c>
      <c r="Y180" s="6" t="e">
        <f t="shared" si="22"/>
        <v>#VALUE!</v>
      </c>
      <c r="AA180">
        <v>13654675</v>
      </c>
      <c r="AB180">
        <v>58615</v>
      </c>
      <c r="AD180" t="s">
        <v>5</v>
      </c>
      <c r="AE180">
        <v>102</v>
      </c>
      <c r="AF180">
        <v>1720</v>
      </c>
      <c r="AH180" t="s">
        <v>11543</v>
      </c>
      <c r="AI180" t="s">
        <v>11542</v>
      </c>
      <c r="AK180" t="s">
        <v>11541</v>
      </c>
      <c r="AL180">
        <v>0</v>
      </c>
      <c r="AM180" s="5">
        <f t="shared" si="26"/>
        <v>0</v>
      </c>
      <c r="AN180" s="4">
        <f t="shared" si="23"/>
        <v>0</v>
      </c>
      <c r="AO180" s="3"/>
      <c r="AP180">
        <v>0</v>
      </c>
      <c r="AR180" t="s">
        <v>0</v>
      </c>
      <c r="AT180" s="2" t="s">
        <v>33</v>
      </c>
      <c r="AU180" s="1" t="e">
        <f t="shared" si="27"/>
        <v>#VALUE!</v>
      </c>
      <c r="AV180" s="1" t="e">
        <f t="shared" si="28"/>
        <v>#VALUE!</v>
      </c>
      <c r="AW180" s="1" t="e">
        <f t="shared" si="29"/>
        <v>#VALUE!</v>
      </c>
    </row>
    <row r="181" spans="1:49" x14ac:dyDescent="0.2">
      <c r="A181">
        <v>179</v>
      </c>
      <c r="B181" t="s">
        <v>11540</v>
      </c>
      <c r="F181" t="s">
        <v>11539</v>
      </c>
      <c r="G181" t="s">
        <v>15</v>
      </c>
      <c r="H181" t="s">
        <v>14</v>
      </c>
      <c r="I181" t="s">
        <v>11538</v>
      </c>
      <c r="J181" t="s">
        <v>11537</v>
      </c>
      <c r="K181" t="s">
        <v>11536</v>
      </c>
      <c r="L181" t="s">
        <v>11535</v>
      </c>
      <c r="M181" t="s">
        <v>11534</v>
      </c>
      <c r="N181">
        <v>2</v>
      </c>
      <c r="O181" t="s">
        <v>11533</v>
      </c>
      <c r="P181" t="s">
        <v>11532</v>
      </c>
      <c r="Q181" t="s">
        <v>11531</v>
      </c>
      <c r="R181" s="7">
        <v>35125</v>
      </c>
      <c r="S181" s="8">
        <f t="shared" si="24"/>
        <v>1996</v>
      </c>
      <c r="T181" s="8">
        <v>1996</v>
      </c>
      <c r="U181" s="8">
        <f t="shared" si="25"/>
        <v>26</v>
      </c>
      <c r="V181" s="7">
        <v>35125</v>
      </c>
      <c r="W181" t="s">
        <v>852</v>
      </c>
      <c r="X181" s="2">
        <v>0.13800000000000001</v>
      </c>
      <c r="Y181" s="6">
        <f t="shared" si="22"/>
        <v>3.6838311844318095E-3</v>
      </c>
      <c r="AA181">
        <v>1926225</v>
      </c>
      <c r="AB181">
        <v>18580</v>
      </c>
      <c r="AD181" t="s">
        <v>5</v>
      </c>
      <c r="AE181">
        <v>39</v>
      </c>
      <c r="AF181">
        <v>3</v>
      </c>
      <c r="AH181" t="s">
        <v>11530</v>
      </c>
      <c r="AI181" t="s">
        <v>11379</v>
      </c>
      <c r="AK181" t="s">
        <v>11378</v>
      </c>
      <c r="AL181">
        <v>4</v>
      </c>
      <c r="AM181" s="5">
        <f t="shared" si="26"/>
        <v>0.15384615384615385</v>
      </c>
      <c r="AN181" s="4">
        <f t="shared" si="23"/>
        <v>2.3301197099000962E-4</v>
      </c>
      <c r="AO181" s="3"/>
      <c r="AP181">
        <v>0</v>
      </c>
      <c r="AR181" t="s">
        <v>0</v>
      </c>
      <c r="AT181" s="2">
        <v>0.30599999999999999</v>
      </c>
      <c r="AU181" s="1">
        <f t="shared" si="27"/>
        <v>0.26485854203992693</v>
      </c>
      <c r="AV181" s="1">
        <f t="shared" si="28"/>
        <v>0.19584215777109096</v>
      </c>
      <c r="AW181" s="1">
        <f t="shared" si="29"/>
        <v>0.12682577350225496</v>
      </c>
    </row>
    <row r="182" spans="1:49" x14ac:dyDescent="0.2">
      <c r="A182">
        <v>180</v>
      </c>
      <c r="B182" t="s">
        <v>11529</v>
      </c>
      <c r="F182" t="s">
        <v>11376</v>
      </c>
      <c r="G182" t="s">
        <v>15</v>
      </c>
      <c r="H182" t="s">
        <v>14</v>
      </c>
      <c r="I182" t="s">
        <v>11375</v>
      </c>
      <c r="J182">
        <v>60076904</v>
      </c>
      <c r="K182" t="s">
        <v>1983</v>
      </c>
      <c r="L182" t="s">
        <v>1982</v>
      </c>
      <c r="M182" t="s">
        <v>10</v>
      </c>
      <c r="N182">
        <v>2</v>
      </c>
      <c r="O182" t="s">
        <v>11528</v>
      </c>
      <c r="P182" t="s">
        <v>11373</v>
      </c>
      <c r="Q182" t="s">
        <v>11527</v>
      </c>
      <c r="R182" s="7">
        <v>35125</v>
      </c>
      <c r="S182" s="8">
        <f t="shared" si="24"/>
        <v>1996</v>
      </c>
      <c r="T182" s="8">
        <v>1996</v>
      </c>
      <c r="U182" s="8">
        <f t="shared" si="25"/>
        <v>26</v>
      </c>
      <c r="V182" s="7">
        <v>35125</v>
      </c>
      <c r="W182" t="s">
        <v>852</v>
      </c>
      <c r="X182" s="2">
        <v>0.13800000000000001</v>
      </c>
      <c r="Y182" s="6">
        <f t="shared" si="22"/>
        <v>3.6838311844318095E-3</v>
      </c>
      <c r="AA182">
        <v>1926225</v>
      </c>
      <c r="AB182">
        <v>18580</v>
      </c>
      <c r="AD182" t="s">
        <v>5</v>
      </c>
      <c r="AE182">
        <v>39</v>
      </c>
      <c r="AF182">
        <v>3</v>
      </c>
      <c r="AH182" t="s">
        <v>11526</v>
      </c>
      <c r="AI182" t="s">
        <v>11525</v>
      </c>
      <c r="AK182" t="s">
        <v>11370</v>
      </c>
      <c r="AL182">
        <v>31</v>
      </c>
      <c r="AM182" s="5">
        <f t="shared" si="26"/>
        <v>1.1923076923076923</v>
      </c>
      <c r="AN182" s="4">
        <f t="shared" si="23"/>
        <v>1.8058427751725746E-3</v>
      </c>
      <c r="AO182" s="3"/>
      <c r="AP182">
        <v>0</v>
      </c>
      <c r="AR182" t="s">
        <v>0</v>
      </c>
      <c r="AT182" s="2">
        <v>0.30599999999999999</v>
      </c>
      <c r="AU182" s="1">
        <f t="shared" si="27"/>
        <v>0.3120434661654039</v>
      </c>
      <c r="AV182" s="1">
        <f t="shared" si="28"/>
        <v>0.27448369798021921</v>
      </c>
      <c r="AW182" s="1">
        <f t="shared" si="29"/>
        <v>0.23692392979503449</v>
      </c>
    </row>
    <row r="183" spans="1:49" x14ac:dyDescent="0.2">
      <c r="A183">
        <v>181</v>
      </c>
      <c r="B183" t="s">
        <v>11524</v>
      </c>
      <c r="F183" t="s">
        <v>11523</v>
      </c>
      <c r="G183" t="s">
        <v>15</v>
      </c>
      <c r="H183" t="s">
        <v>14</v>
      </c>
      <c r="I183" t="s">
        <v>11522</v>
      </c>
      <c r="J183" t="s">
        <v>11521</v>
      </c>
      <c r="K183" t="s">
        <v>11520</v>
      </c>
      <c r="L183" t="s">
        <v>11519</v>
      </c>
      <c r="M183" t="s">
        <v>11518</v>
      </c>
      <c r="N183">
        <v>1</v>
      </c>
      <c r="O183" t="s">
        <v>11517</v>
      </c>
      <c r="P183">
        <v>6508286379</v>
      </c>
      <c r="Q183" t="s">
        <v>11516</v>
      </c>
      <c r="R183" s="7">
        <v>35125</v>
      </c>
      <c r="S183" s="8">
        <f t="shared" si="24"/>
        <v>1996</v>
      </c>
      <c r="T183" s="8">
        <v>1996</v>
      </c>
      <c r="U183" s="8">
        <f t="shared" si="25"/>
        <v>26</v>
      </c>
      <c r="V183" s="7">
        <v>35125</v>
      </c>
      <c r="W183" t="s">
        <v>11515</v>
      </c>
      <c r="X183" s="2">
        <v>0.33800000000000002</v>
      </c>
      <c r="Y183" s="6">
        <f t="shared" si="22"/>
        <v>9.0227169589706634E-3</v>
      </c>
      <c r="AA183">
        <v>34347</v>
      </c>
      <c r="AB183">
        <v>17722</v>
      </c>
      <c r="AC183">
        <v>19589395</v>
      </c>
      <c r="AD183" t="s">
        <v>5</v>
      </c>
      <c r="AE183">
        <v>51</v>
      </c>
      <c r="AF183" s="9">
        <v>44289</v>
      </c>
      <c r="AH183" t="s">
        <v>11514</v>
      </c>
      <c r="AI183" t="s">
        <v>11513</v>
      </c>
      <c r="AJ183" t="s">
        <v>11512</v>
      </c>
      <c r="AK183" t="s">
        <v>11511</v>
      </c>
      <c r="AL183">
        <v>0</v>
      </c>
      <c r="AM183" s="5">
        <f t="shared" si="26"/>
        <v>0</v>
      </c>
      <c r="AN183" s="4">
        <f t="shared" si="23"/>
        <v>0</v>
      </c>
      <c r="AO183" s="3"/>
      <c r="AP183">
        <v>0</v>
      </c>
      <c r="AR183" t="s">
        <v>0</v>
      </c>
      <c r="AT183" s="2" t="s">
        <v>33</v>
      </c>
      <c r="AU183" s="1">
        <f t="shared" si="27"/>
        <v>0.63159018712794635</v>
      </c>
      <c r="AV183" s="1">
        <f t="shared" si="28"/>
        <v>0.45113584794853318</v>
      </c>
      <c r="AW183" s="1">
        <f t="shared" si="29"/>
        <v>0.27068150876911989</v>
      </c>
    </row>
    <row r="184" spans="1:49" x14ac:dyDescent="0.2">
      <c r="A184">
        <v>182</v>
      </c>
      <c r="B184" t="s">
        <v>11510</v>
      </c>
      <c r="F184" t="s">
        <v>11509</v>
      </c>
      <c r="G184" t="s">
        <v>15</v>
      </c>
      <c r="H184" t="s">
        <v>14</v>
      </c>
      <c r="I184" t="s">
        <v>11508</v>
      </c>
      <c r="J184">
        <v>60069618</v>
      </c>
      <c r="K184" t="s">
        <v>11507</v>
      </c>
      <c r="L184" t="s">
        <v>11506</v>
      </c>
      <c r="M184" t="s">
        <v>1285</v>
      </c>
      <c r="N184">
        <v>1</v>
      </c>
      <c r="O184" t="s">
        <v>11505</v>
      </c>
      <c r="P184">
        <v>6603358803</v>
      </c>
      <c r="Q184">
        <v>60069618</v>
      </c>
      <c r="R184" s="7">
        <v>35125</v>
      </c>
      <c r="S184" s="8">
        <f t="shared" si="24"/>
        <v>1996</v>
      </c>
      <c r="T184" s="8">
        <v>1996</v>
      </c>
      <c r="U184" s="8">
        <f t="shared" si="25"/>
        <v>26</v>
      </c>
      <c r="V184" s="7">
        <v>35125</v>
      </c>
      <c r="W184" t="s">
        <v>11504</v>
      </c>
      <c r="X184" s="2">
        <v>0.218</v>
      </c>
      <c r="Y184" s="6">
        <f t="shared" si="22"/>
        <v>5.8193854942473512E-3</v>
      </c>
      <c r="AA184">
        <v>188166</v>
      </c>
      <c r="AB184">
        <v>15169</v>
      </c>
      <c r="AD184" t="s">
        <v>5</v>
      </c>
      <c r="AE184">
        <v>32</v>
      </c>
      <c r="AF184">
        <v>3</v>
      </c>
      <c r="AH184" t="s">
        <v>11503</v>
      </c>
      <c r="AI184" t="s">
        <v>11502</v>
      </c>
      <c r="AJ184" t="s">
        <v>11501</v>
      </c>
      <c r="AK184" t="s">
        <v>11500</v>
      </c>
      <c r="AL184">
        <v>0</v>
      </c>
      <c r="AM184" s="5">
        <f t="shared" si="26"/>
        <v>0</v>
      </c>
      <c r="AN184" s="4">
        <f t="shared" si="23"/>
        <v>0</v>
      </c>
      <c r="AO184" s="3"/>
      <c r="AP184">
        <v>0</v>
      </c>
      <c r="AR184" t="s">
        <v>0</v>
      </c>
      <c r="AT184" s="2" t="s">
        <v>33</v>
      </c>
      <c r="AU184" s="1">
        <f t="shared" si="27"/>
        <v>0.40735698459731456</v>
      </c>
      <c r="AV184" s="1">
        <f t="shared" si="28"/>
        <v>0.29096927471236755</v>
      </c>
      <c r="AW184" s="1">
        <f t="shared" si="29"/>
        <v>0.17458156482742054</v>
      </c>
    </row>
    <row r="185" spans="1:49" x14ac:dyDescent="0.2">
      <c r="A185">
        <v>183</v>
      </c>
      <c r="B185" t="s">
        <v>11499</v>
      </c>
      <c r="F185" t="s">
        <v>11498</v>
      </c>
      <c r="G185" t="s">
        <v>15</v>
      </c>
      <c r="H185" t="s">
        <v>14</v>
      </c>
      <c r="I185" t="s">
        <v>11497</v>
      </c>
      <c r="J185">
        <v>60069636</v>
      </c>
      <c r="K185" t="s">
        <v>11496</v>
      </c>
      <c r="L185" t="s">
        <v>1286</v>
      </c>
      <c r="M185" t="s">
        <v>1285</v>
      </c>
      <c r="N185">
        <v>1</v>
      </c>
      <c r="O185" t="s">
        <v>11495</v>
      </c>
      <c r="P185">
        <v>57207526871</v>
      </c>
      <c r="Q185">
        <v>60069636</v>
      </c>
      <c r="R185" s="7">
        <v>35125</v>
      </c>
      <c r="S185" s="8">
        <f t="shared" si="24"/>
        <v>1996</v>
      </c>
      <c r="T185" s="8">
        <v>1996</v>
      </c>
      <c r="U185" s="8">
        <f t="shared" si="25"/>
        <v>26</v>
      </c>
      <c r="V185" s="7">
        <v>35125</v>
      </c>
      <c r="W185" t="s">
        <v>11494</v>
      </c>
      <c r="X185" s="2">
        <v>0.222</v>
      </c>
      <c r="Y185" s="6">
        <f t="shared" si="22"/>
        <v>5.9261632097381278E-3</v>
      </c>
      <c r="AA185">
        <v>10623590</v>
      </c>
      <c r="AB185">
        <v>13606</v>
      </c>
      <c r="AD185" t="s">
        <v>5</v>
      </c>
      <c r="AE185">
        <v>23</v>
      </c>
      <c r="AF185">
        <v>2</v>
      </c>
      <c r="AH185" t="s">
        <v>9727</v>
      </c>
      <c r="AI185" t="s">
        <v>11493</v>
      </c>
      <c r="AK185" t="s">
        <v>11492</v>
      </c>
      <c r="AL185">
        <v>0</v>
      </c>
      <c r="AM185" s="5">
        <f t="shared" si="26"/>
        <v>0</v>
      </c>
      <c r="AN185" s="4">
        <f t="shared" si="23"/>
        <v>0</v>
      </c>
      <c r="AO185" s="3"/>
      <c r="AP185">
        <v>0</v>
      </c>
      <c r="AR185" t="s">
        <v>0</v>
      </c>
      <c r="AT185" s="2">
        <v>0.39200000000000002</v>
      </c>
      <c r="AU185" s="1">
        <f t="shared" si="27"/>
        <v>0.41483142468166889</v>
      </c>
      <c r="AV185" s="1">
        <f t="shared" si="28"/>
        <v>0.29630816048690639</v>
      </c>
      <c r="AW185" s="1">
        <f t="shared" si="29"/>
        <v>0.17778489629214381</v>
      </c>
    </row>
    <row r="186" spans="1:49" x14ac:dyDescent="0.2">
      <c r="A186">
        <v>184</v>
      </c>
      <c r="B186" t="s">
        <v>11491</v>
      </c>
      <c r="F186" t="s">
        <v>11490</v>
      </c>
      <c r="G186" t="s">
        <v>15</v>
      </c>
      <c r="H186" t="s">
        <v>14</v>
      </c>
      <c r="I186" t="s">
        <v>11489</v>
      </c>
      <c r="J186">
        <v>60025576</v>
      </c>
      <c r="K186" t="s">
        <v>1982</v>
      </c>
      <c r="L186" t="s">
        <v>11488</v>
      </c>
      <c r="M186" t="s">
        <v>10</v>
      </c>
      <c r="N186">
        <v>4</v>
      </c>
      <c r="O186" t="s">
        <v>11487</v>
      </c>
      <c r="P186" t="s">
        <v>11486</v>
      </c>
      <c r="Q186" t="s">
        <v>11485</v>
      </c>
      <c r="R186" s="7">
        <v>35125</v>
      </c>
      <c r="S186" s="8">
        <f t="shared" si="24"/>
        <v>1996</v>
      </c>
      <c r="T186" s="8">
        <v>1996</v>
      </c>
      <c r="U186" s="8">
        <f t="shared" si="25"/>
        <v>26</v>
      </c>
      <c r="V186" s="7">
        <v>35125</v>
      </c>
      <c r="W186" t="s">
        <v>852</v>
      </c>
      <c r="X186" s="2">
        <v>0.13800000000000001</v>
      </c>
      <c r="Y186" s="6">
        <f t="shared" si="22"/>
        <v>3.6838311844318095E-3</v>
      </c>
      <c r="AA186">
        <v>1926225</v>
      </c>
      <c r="AB186">
        <v>18580</v>
      </c>
      <c r="AD186" t="s">
        <v>5</v>
      </c>
      <c r="AE186">
        <v>39</v>
      </c>
      <c r="AF186">
        <v>3</v>
      </c>
      <c r="AI186" t="s">
        <v>11484</v>
      </c>
      <c r="AK186" t="s">
        <v>11483</v>
      </c>
      <c r="AL186">
        <v>2</v>
      </c>
      <c r="AM186" s="5">
        <f t="shared" si="26"/>
        <v>7.6923076923076927E-2</v>
      </c>
      <c r="AN186" s="4">
        <f t="shared" si="23"/>
        <v>1.1650598549500481E-4</v>
      </c>
      <c r="AO186" s="3"/>
      <c r="AP186">
        <v>0</v>
      </c>
      <c r="AR186" t="s">
        <v>0</v>
      </c>
      <c r="AT186" s="2">
        <v>0.30599999999999999</v>
      </c>
      <c r="AU186" s="1">
        <f t="shared" si="27"/>
        <v>0.2613633624750768</v>
      </c>
      <c r="AV186" s="1">
        <f t="shared" si="28"/>
        <v>0.19001685849634073</v>
      </c>
      <c r="AW186" s="1">
        <f t="shared" si="29"/>
        <v>0.11867035451760462</v>
      </c>
    </row>
    <row r="187" spans="1:49" x14ac:dyDescent="0.2">
      <c r="A187">
        <v>185</v>
      </c>
      <c r="B187" t="s">
        <v>11482</v>
      </c>
      <c r="C187" t="s">
        <v>11481</v>
      </c>
      <c r="F187" t="s">
        <v>11480</v>
      </c>
      <c r="G187" t="s">
        <v>15</v>
      </c>
      <c r="H187" t="s">
        <v>14</v>
      </c>
      <c r="I187" t="s">
        <v>11479</v>
      </c>
      <c r="J187" t="s">
        <v>11478</v>
      </c>
      <c r="K187" t="s">
        <v>11477</v>
      </c>
      <c r="L187" t="s">
        <v>11476</v>
      </c>
      <c r="M187" t="s">
        <v>54</v>
      </c>
      <c r="N187">
        <v>4</v>
      </c>
      <c r="O187" t="s">
        <v>11475</v>
      </c>
      <c r="P187" t="s">
        <v>11474</v>
      </c>
      <c r="Q187" t="s">
        <v>11473</v>
      </c>
      <c r="R187" s="7">
        <v>35125</v>
      </c>
      <c r="S187" s="8">
        <f t="shared" si="24"/>
        <v>1996</v>
      </c>
      <c r="T187" s="8">
        <v>1996</v>
      </c>
      <c r="U187" s="8">
        <f t="shared" si="25"/>
        <v>26</v>
      </c>
      <c r="V187" s="7">
        <v>35125</v>
      </c>
      <c r="W187" t="s">
        <v>11472</v>
      </c>
      <c r="X187" s="2">
        <v>1.524</v>
      </c>
      <c r="Y187" s="6">
        <f t="shared" si="22"/>
        <v>4.0682309601986065E-2</v>
      </c>
      <c r="AA187">
        <v>1469592</v>
      </c>
      <c r="AB187">
        <v>12863</v>
      </c>
      <c r="AD187" t="s">
        <v>5</v>
      </c>
      <c r="AE187">
        <v>21</v>
      </c>
      <c r="AF187">
        <v>5</v>
      </c>
      <c r="AH187" t="s">
        <v>11471</v>
      </c>
      <c r="AI187" t="s">
        <v>11470</v>
      </c>
      <c r="AK187" t="s">
        <v>11469</v>
      </c>
      <c r="AL187">
        <v>6</v>
      </c>
      <c r="AM187" s="5">
        <f t="shared" si="26"/>
        <v>0.23076923076923078</v>
      </c>
      <c r="AN187" s="4">
        <f t="shared" si="23"/>
        <v>3.4951795648501444E-4</v>
      </c>
      <c r="AO187" s="3"/>
      <c r="AP187">
        <v>0</v>
      </c>
      <c r="AR187" t="s">
        <v>0</v>
      </c>
      <c r="AT187" s="2">
        <v>3.7759999999999998</v>
      </c>
      <c r="AU187" s="1">
        <f t="shared" si="27"/>
        <v>2.8582472108335746</v>
      </c>
      <c r="AV187" s="1">
        <f t="shared" si="28"/>
        <v>2.0515913779235539</v>
      </c>
      <c r="AW187" s="1">
        <f t="shared" si="29"/>
        <v>1.2449355450135331</v>
      </c>
    </row>
    <row r="188" spans="1:49" x14ac:dyDescent="0.2">
      <c r="A188">
        <v>186</v>
      </c>
      <c r="B188" t="s">
        <v>11468</v>
      </c>
      <c r="F188" t="s">
        <v>11467</v>
      </c>
      <c r="G188" t="s">
        <v>15</v>
      </c>
      <c r="H188" t="s">
        <v>14</v>
      </c>
      <c r="I188" t="s">
        <v>11466</v>
      </c>
      <c r="J188">
        <v>60007457</v>
      </c>
      <c r="K188" t="s">
        <v>2409</v>
      </c>
      <c r="L188" t="s">
        <v>1286</v>
      </c>
      <c r="M188" t="s">
        <v>1285</v>
      </c>
      <c r="N188">
        <v>5</v>
      </c>
      <c r="O188" t="s">
        <v>11465</v>
      </c>
      <c r="P188" t="s">
        <v>11464</v>
      </c>
      <c r="Q188" t="s">
        <v>11463</v>
      </c>
      <c r="R188" s="7">
        <v>35125</v>
      </c>
      <c r="S188" s="8">
        <f t="shared" si="24"/>
        <v>1996</v>
      </c>
      <c r="T188" s="8">
        <v>1996</v>
      </c>
      <c r="U188" s="8">
        <f t="shared" si="25"/>
        <v>26</v>
      </c>
      <c r="V188" s="7">
        <v>35125</v>
      </c>
      <c r="W188" t="s">
        <v>11462</v>
      </c>
      <c r="X188" s="2">
        <v>0.217</v>
      </c>
      <c r="Y188" s="6">
        <f t="shared" si="22"/>
        <v>5.7926910653746562E-3</v>
      </c>
      <c r="AA188">
        <v>268933</v>
      </c>
      <c r="AB188">
        <v>14153</v>
      </c>
      <c r="AD188" t="s">
        <v>5</v>
      </c>
      <c r="AE188">
        <v>30</v>
      </c>
      <c r="AF188">
        <v>29992</v>
      </c>
      <c r="AH188" t="s">
        <v>11461</v>
      </c>
      <c r="AI188" t="s">
        <v>11460</v>
      </c>
      <c r="AJ188" t="s">
        <v>11459</v>
      </c>
      <c r="AK188" t="s">
        <v>11458</v>
      </c>
      <c r="AL188">
        <v>0</v>
      </c>
      <c r="AM188" s="5">
        <f t="shared" si="26"/>
        <v>0</v>
      </c>
      <c r="AN188" s="4">
        <f t="shared" si="23"/>
        <v>0</v>
      </c>
      <c r="AO188" s="3"/>
      <c r="AP188">
        <v>0</v>
      </c>
      <c r="AR188" t="s">
        <v>0</v>
      </c>
      <c r="AT188" s="2">
        <v>1.3740000000000001</v>
      </c>
      <c r="AU188" s="1">
        <f t="shared" si="27"/>
        <v>0.40548837457622589</v>
      </c>
      <c r="AV188" s="1">
        <f t="shared" si="28"/>
        <v>0.28963455326873283</v>
      </c>
      <c r="AW188" s="1">
        <f t="shared" si="29"/>
        <v>0.17378073196123967</v>
      </c>
    </row>
    <row r="189" spans="1:49" x14ac:dyDescent="0.2">
      <c r="A189">
        <v>187</v>
      </c>
      <c r="B189" t="s">
        <v>11457</v>
      </c>
      <c r="F189" t="s">
        <v>11456</v>
      </c>
      <c r="G189" t="s">
        <v>15</v>
      </c>
      <c r="H189" t="s">
        <v>14</v>
      </c>
      <c r="I189" t="s">
        <v>11455</v>
      </c>
      <c r="J189">
        <v>60011313</v>
      </c>
      <c r="K189" t="s">
        <v>11454</v>
      </c>
      <c r="L189" t="s">
        <v>11453</v>
      </c>
      <c r="M189" t="s">
        <v>4292</v>
      </c>
      <c r="N189">
        <v>1</v>
      </c>
      <c r="O189" t="s">
        <v>11452</v>
      </c>
      <c r="P189">
        <v>6603223498</v>
      </c>
      <c r="Q189">
        <v>60011313</v>
      </c>
      <c r="R189" s="7">
        <v>35125</v>
      </c>
      <c r="S189" s="8">
        <f t="shared" si="24"/>
        <v>1996</v>
      </c>
      <c r="T189" s="8">
        <v>1996</v>
      </c>
      <c r="U189" s="8">
        <f t="shared" si="25"/>
        <v>26</v>
      </c>
      <c r="V189" s="7">
        <v>35125</v>
      </c>
      <c r="W189" t="s">
        <v>8712</v>
      </c>
      <c r="X189" s="2">
        <v>0.32500000000000001</v>
      </c>
      <c r="Y189" s="6">
        <f t="shared" si="22"/>
        <v>8.6756893836256385E-3</v>
      </c>
      <c r="AA189">
        <v>10637710</v>
      </c>
      <c r="AB189">
        <v>12922</v>
      </c>
      <c r="AD189" t="s">
        <v>5</v>
      </c>
      <c r="AE189">
        <v>42</v>
      </c>
      <c r="AF189">
        <v>2</v>
      </c>
      <c r="AH189" t="s">
        <v>11451</v>
      </c>
      <c r="AI189" t="s">
        <v>11450</v>
      </c>
      <c r="AK189" t="s">
        <v>11449</v>
      </c>
      <c r="AL189">
        <v>0</v>
      </c>
      <c r="AM189" s="5">
        <f t="shared" si="26"/>
        <v>0</v>
      </c>
      <c r="AN189" s="4">
        <f t="shared" si="23"/>
        <v>0</v>
      </c>
      <c r="AO189" s="3"/>
      <c r="AP189">
        <v>0</v>
      </c>
      <c r="AR189" t="s">
        <v>0</v>
      </c>
      <c r="AT189" s="2">
        <v>0.85599999999999998</v>
      </c>
      <c r="AU189" s="1">
        <f t="shared" si="27"/>
        <v>0.60729825685379468</v>
      </c>
      <c r="AV189" s="1">
        <f t="shared" si="28"/>
        <v>0.43378446918128194</v>
      </c>
      <c r="AW189" s="1">
        <f t="shared" si="29"/>
        <v>0.26027068150876914</v>
      </c>
    </row>
    <row r="190" spans="1:49" x14ac:dyDescent="0.2">
      <c r="A190">
        <v>188</v>
      </c>
      <c r="B190" t="s">
        <v>11448</v>
      </c>
      <c r="F190" t="s">
        <v>11447</v>
      </c>
      <c r="G190" t="s">
        <v>15</v>
      </c>
      <c r="H190" t="s">
        <v>14</v>
      </c>
      <c r="I190" t="s">
        <v>11446</v>
      </c>
      <c r="J190">
        <v>60103882</v>
      </c>
      <c r="K190" t="s">
        <v>11445</v>
      </c>
      <c r="L190" t="s">
        <v>11444</v>
      </c>
      <c r="M190" t="s">
        <v>1285</v>
      </c>
      <c r="N190">
        <v>4</v>
      </c>
      <c r="O190" t="s">
        <v>11443</v>
      </c>
      <c r="P190" t="s">
        <v>11442</v>
      </c>
      <c r="Q190" t="s">
        <v>11441</v>
      </c>
      <c r="R190" s="7">
        <v>35125</v>
      </c>
      <c r="S190" s="8">
        <f t="shared" si="24"/>
        <v>1996</v>
      </c>
      <c r="T190" s="8">
        <v>1996</v>
      </c>
      <c r="U190" s="8">
        <f t="shared" si="25"/>
        <v>26</v>
      </c>
      <c r="V190" s="7">
        <v>35125</v>
      </c>
      <c r="W190" t="s">
        <v>11440</v>
      </c>
      <c r="X190" s="2">
        <v>0.42099999999999999</v>
      </c>
      <c r="Y190" s="6">
        <f t="shared" si="22"/>
        <v>1.1238354555404288E-2</v>
      </c>
      <c r="AA190">
        <v>10214437</v>
      </c>
      <c r="AB190">
        <v>17169</v>
      </c>
      <c r="AD190" t="s">
        <v>5</v>
      </c>
      <c r="AE190">
        <v>43</v>
      </c>
      <c r="AF190">
        <v>2</v>
      </c>
      <c r="AH190" t="s">
        <v>4408</v>
      </c>
      <c r="AI190" t="s">
        <v>11439</v>
      </c>
      <c r="AJ190" t="s">
        <v>11438</v>
      </c>
      <c r="AK190" t="s">
        <v>11437</v>
      </c>
      <c r="AL190">
        <v>0</v>
      </c>
      <c r="AM190" s="5">
        <f t="shared" si="26"/>
        <v>0</v>
      </c>
      <c r="AN190" s="4">
        <f t="shared" si="23"/>
        <v>0</v>
      </c>
      <c r="AO190" s="3"/>
      <c r="AP190">
        <v>0</v>
      </c>
      <c r="AR190" t="s">
        <v>0</v>
      </c>
      <c r="AT190" s="2">
        <v>1.4810000000000001</v>
      </c>
      <c r="AU190" s="1">
        <f t="shared" si="27"/>
        <v>0.78668481887830011</v>
      </c>
      <c r="AV190" s="1">
        <f t="shared" si="28"/>
        <v>0.56191772777021443</v>
      </c>
      <c r="AW190" s="1">
        <f t="shared" si="29"/>
        <v>0.33715063666212863</v>
      </c>
    </row>
    <row r="191" spans="1:49" x14ac:dyDescent="0.2">
      <c r="A191">
        <v>189</v>
      </c>
      <c r="B191" t="s">
        <v>11436</v>
      </c>
      <c r="F191" t="s">
        <v>11435</v>
      </c>
      <c r="G191" t="s">
        <v>15</v>
      </c>
      <c r="H191" t="s">
        <v>14</v>
      </c>
      <c r="I191" t="s">
        <v>11434</v>
      </c>
      <c r="J191">
        <v>60021331</v>
      </c>
      <c r="K191" t="s">
        <v>8716</v>
      </c>
      <c r="L191" t="s">
        <v>1286</v>
      </c>
      <c r="M191" t="s">
        <v>1285</v>
      </c>
      <c r="N191">
        <v>1</v>
      </c>
      <c r="O191" t="s">
        <v>11433</v>
      </c>
      <c r="P191">
        <v>56635797400</v>
      </c>
      <c r="Q191">
        <v>60021331</v>
      </c>
      <c r="R191" s="7">
        <v>35125</v>
      </c>
      <c r="S191" s="8">
        <f t="shared" si="24"/>
        <v>1996</v>
      </c>
      <c r="T191" s="8">
        <v>1996</v>
      </c>
      <c r="U191" s="8">
        <f t="shared" si="25"/>
        <v>26</v>
      </c>
      <c r="V191" s="7">
        <v>35125</v>
      </c>
      <c r="W191" t="s">
        <v>8712</v>
      </c>
      <c r="X191" s="2">
        <v>0.32500000000000001</v>
      </c>
      <c r="Y191" s="6">
        <f t="shared" si="22"/>
        <v>8.6756893836256385E-3</v>
      </c>
      <c r="AA191">
        <v>10637710</v>
      </c>
      <c r="AB191">
        <v>12922</v>
      </c>
      <c r="AD191" t="s">
        <v>5</v>
      </c>
      <c r="AE191">
        <v>42</v>
      </c>
      <c r="AF191">
        <v>2</v>
      </c>
      <c r="AH191" t="s">
        <v>11432</v>
      </c>
      <c r="AI191" t="s">
        <v>11431</v>
      </c>
      <c r="AK191" t="s">
        <v>11430</v>
      </c>
      <c r="AL191">
        <v>1</v>
      </c>
      <c r="AM191" s="5">
        <f t="shared" si="26"/>
        <v>3.8461538461538464E-2</v>
      </c>
      <c r="AN191" s="4">
        <f t="shared" si="23"/>
        <v>5.8252992747502406E-5</v>
      </c>
      <c r="AO191" s="3"/>
      <c r="AP191">
        <v>0</v>
      </c>
      <c r="AR191" t="s">
        <v>0</v>
      </c>
      <c r="AT191" s="2">
        <v>0.85599999999999998</v>
      </c>
      <c r="AU191" s="1">
        <f t="shared" si="27"/>
        <v>0.60904584663621975</v>
      </c>
      <c r="AV191" s="1">
        <f t="shared" si="28"/>
        <v>0.43669711881865703</v>
      </c>
      <c r="AW191" s="1">
        <f t="shared" si="29"/>
        <v>0.26434839100109431</v>
      </c>
    </row>
    <row r="192" spans="1:49" x14ac:dyDescent="0.2">
      <c r="A192">
        <v>190</v>
      </c>
      <c r="B192" t="s">
        <v>11429</v>
      </c>
      <c r="C192" t="s">
        <v>11428</v>
      </c>
      <c r="E192">
        <v>8682539</v>
      </c>
      <c r="F192" t="s">
        <v>11427</v>
      </c>
      <c r="G192" t="s">
        <v>15</v>
      </c>
      <c r="H192" t="s">
        <v>14</v>
      </c>
      <c r="I192" t="s">
        <v>11426</v>
      </c>
      <c r="J192" t="s">
        <v>11425</v>
      </c>
      <c r="K192" t="s">
        <v>11424</v>
      </c>
      <c r="L192" t="s">
        <v>11423</v>
      </c>
      <c r="M192" t="s">
        <v>1568</v>
      </c>
      <c r="N192">
        <v>2</v>
      </c>
      <c r="O192" t="s">
        <v>11422</v>
      </c>
      <c r="P192" t="s">
        <v>11421</v>
      </c>
      <c r="Q192" t="s">
        <v>11420</v>
      </c>
      <c r="R192" s="7">
        <v>35125</v>
      </c>
      <c r="S192" s="8">
        <f t="shared" si="24"/>
        <v>1996</v>
      </c>
      <c r="T192" s="8">
        <v>1996</v>
      </c>
      <c r="U192" s="8">
        <f t="shared" si="25"/>
        <v>26</v>
      </c>
      <c r="V192" s="7">
        <v>35125</v>
      </c>
      <c r="W192" t="s">
        <v>11419</v>
      </c>
      <c r="X192" s="2">
        <v>1.1479999999999999</v>
      </c>
      <c r="Y192" s="6">
        <f t="shared" si="22"/>
        <v>3.0645204345853019E-2</v>
      </c>
      <c r="AA192">
        <v>189294</v>
      </c>
      <c r="AB192">
        <v>16318</v>
      </c>
      <c r="AD192" t="s">
        <v>5</v>
      </c>
      <c r="AE192">
        <v>43</v>
      </c>
      <c r="AF192">
        <v>3</v>
      </c>
      <c r="AH192" t="s">
        <v>5040</v>
      </c>
      <c r="AI192" t="s">
        <v>11418</v>
      </c>
      <c r="AK192" t="s">
        <v>11417</v>
      </c>
      <c r="AL192">
        <v>24</v>
      </c>
      <c r="AM192" s="5">
        <f t="shared" si="26"/>
        <v>0.92307692307692313</v>
      </c>
      <c r="AN192" s="4">
        <f t="shared" si="23"/>
        <v>1.3980718259400577E-3</v>
      </c>
      <c r="AO192" s="3"/>
      <c r="AP192">
        <v>0</v>
      </c>
      <c r="AR192" t="s">
        <v>11416</v>
      </c>
      <c r="AT192" s="2" t="s">
        <v>33</v>
      </c>
      <c r="AU192" s="1">
        <f t="shared" si="27"/>
        <v>2.187106458987913</v>
      </c>
      <c r="AV192" s="1">
        <f t="shared" si="28"/>
        <v>1.6021638085896537</v>
      </c>
      <c r="AW192" s="1">
        <f t="shared" si="29"/>
        <v>1.0172211581913946</v>
      </c>
    </row>
    <row r="193" spans="1:49" x14ac:dyDescent="0.2">
      <c r="A193">
        <v>191</v>
      </c>
      <c r="B193" t="s">
        <v>11415</v>
      </c>
      <c r="F193" t="s">
        <v>11414</v>
      </c>
      <c r="G193" t="s">
        <v>15</v>
      </c>
      <c r="H193" t="s">
        <v>14</v>
      </c>
      <c r="I193" t="s">
        <v>11413</v>
      </c>
      <c r="N193">
        <v>2</v>
      </c>
      <c r="O193" t="s">
        <v>11412</v>
      </c>
      <c r="P193" t="s">
        <v>11411</v>
      </c>
      <c r="Q193" t="s">
        <v>7675</v>
      </c>
      <c r="R193" s="7">
        <v>35125</v>
      </c>
      <c r="S193" s="8">
        <f t="shared" si="24"/>
        <v>1996</v>
      </c>
      <c r="T193" s="8">
        <v>1996</v>
      </c>
      <c r="U193" s="8">
        <f t="shared" si="25"/>
        <v>26</v>
      </c>
      <c r="V193" s="7">
        <v>35125</v>
      </c>
      <c r="W193" t="s">
        <v>11410</v>
      </c>
      <c r="X193" s="2" t="s">
        <v>33</v>
      </c>
      <c r="Y193" s="6" t="e">
        <f t="shared" si="22"/>
        <v>#VALUE!</v>
      </c>
      <c r="AA193">
        <v>3865096</v>
      </c>
      <c r="AB193">
        <v>18584</v>
      </c>
      <c r="AD193" t="s">
        <v>5</v>
      </c>
      <c r="AE193">
        <v>74</v>
      </c>
      <c r="AH193" s="9">
        <v>44477</v>
      </c>
      <c r="AI193" t="s">
        <v>11409</v>
      </c>
      <c r="AK193" t="s">
        <v>11408</v>
      </c>
      <c r="AL193">
        <v>0</v>
      </c>
      <c r="AM193" s="5">
        <f t="shared" si="26"/>
        <v>0</v>
      </c>
      <c r="AN193" s="4">
        <f t="shared" si="23"/>
        <v>0</v>
      </c>
      <c r="AO193" s="3"/>
      <c r="AP193">
        <v>0</v>
      </c>
      <c r="AR193" t="s">
        <v>0</v>
      </c>
      <c r="AT193" s="2" t="s">
        <v>33</v>
      </c>
      <c r="AU193" s="1" t="e">
        <f t="shared" si="27"/>
        <v>#VALUE!</v>
      </c>
      <c r="AV193" s="1" t="e">
        <f t="shared" si="28"/>
        <v>#VALUE!</v>
      </c>
      <c r="AW193" s="1" t="e">
        <f t="shared" si="29"/>
        <v>#VALUE!</v>
      </c>
    </row>
    <row r="194" spans="1:49" x14ac:dyDescent="0.2">
      <c r="A194">
        <v>192</v>
      </c>
      <c r="B194" t="s">
        <v>11407</v>
      </c>
      <c r="F194" t="s">
        <v>10245</v>
      </c>
      <c r="G194" t="s">
        <v>15</v>
      </c>
      <c r="H194" t="s">
        <v>14</v>
      </c>
      <c r="I194" t="s">
        <v>10244</v>
      </c>
      <c r="J194">
        <v>60011754</v>
      </c>
      <c r="K194" t="s">
        <v>6279</v>
      </c>
      <c r="L194" t="s">
        <v>6278</v>
      </c>
      <c r="M194" t="s">
        <v>10</v>
      </c>
      <c r="N194">
        <v>2</v>
      </c>
      <c r="O194" t="s">
        <v>10243</v>
      </c>
      <c r="P194" t="s">
        <v>10242</v>
      </c>
      <c r="Q194" t="s">
        <v>10241</v>
      </c>
      <c r="R194" s="7">
        <v>35125</v>
      </c>
      <c r="S194" s="8">
        <f t="shared" si="24"/>
        <v>1996</v>
      </c>
      <c r="T194" s="8">
        <v>1996</v>
      </c>
      <c r="U194" s="8">
        <f t="shared" si="25"/>
        <v>26</v>
      </c>
      <c r="V194" s="7">
        <v>35125</v>
      </c>
      <c r="W194" t="s">
        <v>11400</v>
      </c>
      <c r="X194" s="2">
        <v>0.33500000000000002</v>
      </c>
      <c r="Y194" s="6">
        <f t="shared" ref="Y194:Y257" si="30">(X194-$Z$3)/($Z$2-$Z$3)</f>
        <v>8.94263367235258E-3</v>
      </c>
      <c r="AA194">
        <v>10501827</v>
      </c>
      <c r="AB194">
        <v>78233</v>
      </c>
      <c r="AD194" t="s">
        <v>5</v>
      </c>
      <c r="AE194">
        <v>6</v>
      </c>
      <c r="AF194">
        <v>2</v>
      </c>
      <c r="AH194" t="s">
        <v>3199</v>
      </c>
      <c r="AI194" t="s">
        <v>10239</v>
      </c>
      <c r="AK194" t="s">
        <v>10238</v>
      </c>
      <c r="AL194">
        <v>6</v>
      </c>
      <c r="AM194" s="5">
        <f t="shared" si="26"/>
        <v>0.23076923076923078</v>
      </c>
      <c r="AN194" s="4">
        <f t="shared" ref="AN194:AN257" si="31">(AM194-$AO$3)/($AO$2-$AO$3)</f>
        <v>3.4951795648501444E-4</v>
      </c>
      <c r="AO194" s="3"/>
      <c r="AP194">
        <v>0</v>
      </c>
      <c r="AR194" t="s">
        <v>0</v>
      </c>
      <c r="AT194" s="2" t="s">
        <v>33</v>
      </c>
      <c r="AU194" s="1">
        <f t="shared" si="27"/>
        <v>0.63646989575923107</v>
      </c>
      <c r="AV194" s="1">
        <f t="shared" si="28"/>
        <v>0.46460758144187975</v>
      </c>
      <c r="AW194" s="1">
        <f t="shared" si="29"/>
        <v>0.29274526712452842</v>
      </c>
    </row>
    <row r="195" spans="1:49" x14ac:dyDescent="0.2">
      <c r="A195">
        <v>193</v>
      </c>
      <c r="B195" t="s">
        <v>11406</v>
      </c>
      <c r="F195" t="s">
        <v>10278</v>
      </c>
      <c r="G195" t="s">
        <v>15</v>
      </c>
      <c r="H195" t="s">
        <v>14</v>
      </c>
      <c r="I195" t="s">
        <v>10277</v>
      </c>
      <c r="J195" t="s">
        <v>11405</v>
      </c>
      <c r="K195" t="s">
        <v>11404</v>
      </c>
      <c r="L195" t="s">
        <v>11403</v>
      </c>
      <c r="M195" t="s">
        <v>3253</v>
      </c>
      <c r="N195">
        <v>4</v>
      </c>
      <c r="O195" t="s">
        <v>11402</v>
      </c>
      <c r="P195" t="s">
        <v>10271</v>
      </c>
      <c r="Q195" t="s">
        <v>11401</v>
      </c>
      <c r="R195" s="7">
        <v>35125</v>
      </c>
      <c r="S195" s="8">
        <f t="shared" si="24"/>
        <v>1996</v>
      </c>
      <c r="T195" s="8">
        <v>1996</v>
      </c>
      <c r="U195" s="8">
        <f t="shared" si="25"/>
        <v>26</v>
      </c>
      <c r="V195" s="7">
        <v>35125</v>
      </c>
      <c r="W195" t="s">
        <v>11400</v>
      </c>
      <c r="X195" s="2">
        <v>0.33500000000000002</v>
      </c>
      <c r="Y195" s="6">
        <f t="shared" si="30"/>
        <v>8.94263367235258E-3</v>
      </c>
      <c r="AA195">
        <v>10501827</v>
      </c>
      <c r="AB195">
        <v>78233</v>
      </c>
      <c r="AD195" t="s">
        <v>5</v>
      </c>
      <c r="AE195">
        <v>6</v>
      </c>
      <c r="AF195">
        <v>2</v>
      </c>
      <c r="AH195" t="s">
        <v>10269</v>
      </c>
      <c r="AI195" t="s">
        <v>10268</v>
      </c>
      <c r="AK195" t="s">
        <v>10267</v>
      </c>
      <c r="AL195">
        <v>33</v>
      </c>
      <c r="AM195" s="5">
        <f t="shared" si="26"/>
        <v>1.2692307692307692</v>
      </c>
      <c r="AN195" s="4">
        <f t="shared" si="31"/>
        <v>1.9223487606675792E-3</v>
      </c>
      <c r="AO195" s="3"/>
      <c r="AP195">
        <v>0</v>
      </c>
      <c r="AR195" t="s">
        <v>0</v>
      </c>
      <c r="AT195" s="2" t="s">
        <v>33</v>
      </c>
      <c r="AU195" s="1">
        <f t="shared" si="27"/>
        <v>0.683654819884708</v>
      </c>
      <c r="AV195" s="1">
        <f t="shared" si="28"/>
        <v>0.54324912165100803</v>
      </c>
      <c r="AW195" s="1">
        <f t="shared" si="29"/>
        <v>0.40284342341730794</v>
      </c>
    </row>
    <row r="196" spans="1:49" x14ac:dyDescent="0.2">
      <c r="A196">
        <v>194</v>
      </c>
      <c r="B196" t="s">
        <v>11399</v>
      </c>
      <c r="C196" t="s">
        <v>11398</v>
      </c>
      <c r="F196" t="s">
        <v>11397</v>
      </c>
      <c r="G196" t="s">
        <v>15</v>
      </c>
      <c r="H196" t="s">
        <v>14</v>
      </c>
      <c r="I196" t="s">
        <v>11396</v>
      </c>
      <c r="J196" t="s">
        <v>11395</v>
      </c>
      <c r="K196" t="s">
        <v>11394</v>
      </c>
      <c r="L196" t="s">
        <v>11393</v>
      </c>
      <c r="M196" t="s">
        <v>590</v>
      </c>
      <c r="N196">
        <v>3</v>
      </c>
      <c r="O196" t="s">
        <v>11392</v>
      </c>
      <c r="P196" t="s">
        <v>11391</v>
      </c>
      <c r="Q196" t="s">
        <v>11390</v>
      </c>
      <c r="R196" s="7">
        <v>35125</v>
      </c>
      <c r="S196" s="8">
        <f t="shared" si="24"/>
        <v>1996</v>
      </c>
      <c r="T196" s="8">
        <v>1996</v>
      </c>
      <c r="U196" s="8">
        <f t="shared" si="25"/>
        <v>26</v>
      </c>
      <c r="V196" s="7">
        <v>35125</v>
      </c>
      <c r="W196" t="s">
        <v>3395</v>
      </c>
      <c r="X196" s="2">
        <v>1.276</v>
      </c>
      <c r="Y196" s="6">
        <f t="shared" si="30"/>
        <v>3.4062091241557887E-2</v>
      </c>
      <c r="AA196">
        <v>214922</v>
      </c>
      <c r="AB196">
        <v>75087</v>
      </c>
      <c r="AD196" t="s">
        <v>5</v>
      </c>
      <c r="AE196">
        <v>35</v>
      </c>
      <c r="AF196" s="12">
        <v>0.125</v>
      </c>
      <c r="AI196" t="s">
        <v>11389</v>
      </c>
      <c r="AJ196" t="s">
        <v>11388</v>
      </c>
      <c r="AK196" t="s">
        <v>11387</v>
      </c>
      <c r="AL196">
        <v>15</v>
      </c>
      <c r="AM196" s="5">
        <f t="shared" si="26"/>
        <v>0.57692307692307687</v>
      </c>
      <c r="AN196" s="4">
        <f t="shared" si="31"/>
        <v>8.7379489121253596E-4</v>
      </c>
      <c r="AO196" s="3"/>
      <c r="AP196">
        <v>0</v>
      </c>
      <c r="AR196" t="s">
        <v>0</v>
      </c>
      <c r="AT196" s="2" t="s">
        <v>33</v>
      </c>
      <c r="AU196" s="1">
        <f t="shared" si="27"/>
        <v>2.4105602336454282</v>
      </c>
      <c r="AV196" s="1">
        <f t="shared" si="28"/>
        <v>1.7467943066385212</v>
      </c>
      <c r="AW196" s="1">
        <f t="shared" si="29"/>
        <v>1.083028379631614</v>
      </c>
    </row>
    <row r="197" spans="1:49" x14ac:dyDescent="0.2">
      <c r="A197">
        <v>195</v>
      </c>
      <c r="B197" t="s">
        <v>11386</v>
      </c>
      <c r="F197" t="s">
        <v>11385</v>
      </c>
      <c r="G197" t="s">
        <v>15</v>
      </c>
      <c r="H197" t="s">
        <v>14</v>
      </c>
      <c r="I197" t="s">
        <v>11384</v>
      </c>
      <c r="J197">
        <v>100597082</v>
      </c>
      <c r="K197" t="s">
        <v>11383</v>
      </c>
      <c r="L197" t="s">
        <v>345</v>
      </c>
      <c r="M197" t="s">
        <v>10</v>
      </c>
      <c r="N197">
        <v>2</v>
      </c>
      <c r="O197" t="s">
        <v>11382</v>
      </c>
      <c r="P197" t="s">
        <v>11381</v>
      </c>
      <c r="Q197" t="s">
        <v>11380</v>
      </c>
      <c r="R197" s="7">
        <v>35125</v>
      </c>
      <c r="S197" s="8">
        <f t="shared" si="24"/>
        <v>1996</v>
      </c>
      <c r="T197" s="8">
        <v>1996</v>
      </c>
      <c r="U197" s="8">
        <f t="shared" si="25"/>
        <v>26</v>
      </c>
      <c r="V197" s="7">
        <v>35125</v>
      </c>
      <c r="W197" t="s">
        <v>852</v>
      </c>
      <c r="X197" s="2">
        <v>0.13800000000000001</v>
      </c>
      <c r="Y197" s="6">
        <f t="shared" si="30"/>
        <v>3.6838311844318095E-3</v>
      </c>
      <c r="AA197">
        <v>1926225</v>
      </c>
      <c r="AB197">
        <v>18580</v>
      </c>
      <c r="AD197" t="s">
        <v>5</v>
      </c>
      <c r="AE197">
        <v>39</v>
      </c>
      <c r="AF197">
        <v>3</v>
      </c>
      <c r="AI197" t="s">
        <v>11379</v>
      </c>
      <c r="AK197" t="s">
        <v>11378</v>
      </c>
      <c r="AL197">
        <v>0</v>
      </c>
      <c r="AM197" s="5">
        <f t="shared" si="26"/>
        <v>0</v>
      </c>
      <c r="AN197" s="4">
        <f t="shared" si="31"/>
        <v>0</v>
      </c>
      <c r="AO197" s="3"/>
      <c r="AP197">
        <v>0</v>
      </c>
      <c r="AR197" t="s">
        <v>0</v>
      </c>
      <c r="AT197" s="2">
        <v>0.30599999999999999</v>
      </c>
      <c r="AU197" s="1">
        <f t="shared" si="27"/>
        <v>0.25786818291022667</v>
      </c>
      <c r="AV197" s="1">
        <f t="shared" si="28"/>
        <v>0.18419155922159047</v>
      </c>
      <c r="AW197" s="1">
        <f t="shared" si="29"/>
        <v>0.11051493553295429</v>
      </c>
    </row>
    <row r="198" spans="1:49" x14ac:dyDescent="0.2">
      <c r="A198">
        <v>196</v>
      </c>
      <c r="B198" t="s">
        <v>11377</v>
      </c>
      <c r="F198" t="s">
        <v>11376</v>
      </c>
      <c r="G198" t="s">
        <v>15</v>
      </c>
      <c r="H198" t="s">
        <v>14</v>
      </c>
      <c r="I198" t="s">
        <v>11375</v>
      </c>
      <c r="J198">
        <v>60001262</v>
      </c>
      <c r="K198" t="s">
        <v>1717</v>
      </c>
      <c r="M198" t="s">
        <v>10</v>
      </c>
      <c r="N198">
        <v>2</v>
      </c>
      <c r="O198" t="s">
        <v>11374</v>
      </c>
      <c r="P198" t="s">
        <v>11373</v>
      </c>
      <c r="Q198" t="s">
        <v>11372</v>
      </c>
      <c r="R198" s="7">
        <v>35125</v>
      </c>
      <c r="S198" s="8">
        <f t="shared" si="24"/>
        <v>1996</v>
      </c>
      <c r="T198" s="8">
        <v>1996</v>
      </c>
      <c r="U198" s="8">
        <f t="shared" si="25"/>
        <v>26</v>
      </c>
      <c r="V198" s="7">
        <v>35125</v>
      </c>
      <c r="W198" t="s">
        <v>852</v>
      </c>
      <c r="X198" s="2">
        <v>0.13800000000000001</v>
      </c>
      <c r="Y198" s="6">
        <f t="shared" si="30"/>
        <v>3.6838311844318095E-3</v>
      </c>
      <c r="AA198">
        <v>1926225</v>
      </c>
      <c r="AB198">
        <v>18580</v>
      </c>
      <c r="AD198" t="s">
        <v>5</v>
      </c>
      <c r="AE198">
        <v>39</v>
      </c>
      <c r="AF198">
        <v>3</v>
      </c>
      <c r="AI198" t="s">
        <v>11371</v>
      </c>
      <c r="AK198" t="s">
        <v>11370</v>
      </c>
      <c r="AL198">
        <v>15</v>
      </c>
      <c r="AM198" s="5">
        <f t="shared" si="26"/>
        <v>0.57692307692307687</v>
      </c>
      <c r="AN198" s="4">
        <f t="shared" si="31"/>
        <v>8.7379489121253596E-4</v>
      </c>
      <c r="AO198" s="3"/>
      <c r="AP198">
        <v>0</v>
      </c>
      <c r="AR198" t="s">
        <v>0</v>
      </c>
      <c r="AT198" s="2">
        <v>0.30599999999999999</v>
      </c>
      <c r="AU198" s="1">
        <f t="shared" si="27"/>
        <v>0.28408202964660273</v>
      </c>
      <c r="AV198" s="1">
        <f t="shared" si="28"/>
        <v>0.22788130378221727</v>
      </c>
      <c r="AW198" s="1">
        <f t="shared" si="29"/>
        <v>0.17168057791783178</v>
      </c>
    </row>
    <row r="199" spans="1:49" x14ac:dyDescent="0.2">
      <c r="A199">
        <v>197</v>
      </c>
      <c r="B199" t="s">
        <v>11369</v>
      </c>
      <c r="C199" t="s">
        <v>11368</v>
      </c>
      <c r="F199" t="s">
        <v>11367</v>
      </c>
      <c r="G199" t="s">
        <v>15</v>
      </c>
      <c r="H199" t="s">
        <v>14</v>
      </c>
      <c r="I199" t="s">
        <v>11366</v>
      </c>
      <c r="J199" t="s">
        <v>11365</v>
      </c>
      <c r="K199" t="s">
        <v>11364</v>
      </c>
      <c r="L199" t="s">
        <v>7398</v>
      </c>
      <c r="M199" t="s">
        <v>590</v>
      </c>
      <c r="N199">
        <v>5</v>
      </c>
      <c r="O199" t="s">
        <v>11363</v>
      </c>
      <c r="P199" t="s">
        <v>11362</v>
      </c>
      <c r="Q199" t="s">
        <v>11361</v>
      </c>
      <c r="R199" s="7">
        <v>35125</v>
      </c>
      <c r="S199" s="8">
        <f t="shared" si="24"/>
        <v>1996</v>
      </c>
      <c r="T199" s="8">
        <v>1996</v>
      </c>
      <c r="U199" s="8">
        <f t="shared" si="25"/>
        <v>26</v>
      </c>
      <c r="V199" s="7">
        <v>35125</v>
      </c>
      <c r="W199" t="s">
        <v>3395</v>
      </c>
      <c r="X199" s="2">
        <v>1.276</v>
      </c>
      <c r="Y199" s="6">
        <f t="shared" si="30"/>
        <v>3.4062091241557887E-2</v>
      </c>
      <c r="AA199">
        <v>214922</v>
      </c>
      <c r="AB199">
        <v>75087</v>
      </c>
      <c r="AD199" t="s">
        <v>5</v>
      </c>
      <c r="AE199">
        <v>35</v>
      </c>
      <c r="AF199" s="12">
        <v>0.125</v>
      </c>
      <c r="AI199" t="s">
        <v>11360</v>
      </c>
      <c r="AJ199" t="s">
        <v>11359</v>
      </c>
      <c r="AK199" t="s">
        <v>11358</v>
      </c>
      <c r="AL199">
        <v>107</v>
      </c>
      <c r="AM199" s="5">
        <f t="shared" si="26"/>
        <v>4.115384615384615</v>
      </c>
      <c r="AN199" s="4">
        <f t="shared" si="31"/>
        <v>6.2330702239827562E-3</v>
      </c>
      <c r="AO199" s="3"/>
      <c r="AP199">
        <v>0</v>
      </c>
      <c r="AR199" t="s">
        <v>0</v>
      </c>
      <c r="AT199" s="2" t="s">
        <v>33</v>
      </c>
      <c r="AU199" s="1">
        <f t="shared" si="27"/>
        <v>2.5713384936285348</v>
      </c>
      <c r="AV199" s="1">
        <f t="shared" si="28"/>
        <v>2.014758073277032</v>
      </c>
      <c r="AW199" s="1">
        <f t="shared" si="29"/>
        <v>1.4581776529255293</v>
      </c>
    </row>
    <row r="200" spans="1:49" x14ac:dyDescent="0.2">
      <c r="A200">
        <v>198</v>
      </c>
      <c r="B200" t="s">
        <v>11357</v>
      </c>
      <c r="F200" t="s">
        <v>11356</v>
      </c>
      <c r="G200" t="s">
        <v>15</v>
      </c>
      <c r="H200" t="s">
        <v>14</v>
      </c>
      <c r="I200" t="s">
        <v>11355</v>
      </c>
      <c r="J200">
        <v>100745567</v>
      </c>
      <c r="K200" t="s">
        <v>11354</v>
      </c>
      <c r="L200" t="s">
        <v>7292</v>
      </c>
      <c r="M200" t="s">
        <v>10</v>
      </c>
      <c r="N200">
        <v>1</v>
      </c>
      <c r="O200" t="s">
        <v>11353</v>
      </c>
      <c r="P200">
        <v>56291548100</v>
      </c>
      <c r="Q200">
        <v>100745567</v>
      </c>
      <c r="R200" s="7">
        <v>35125</v>
      </c>
      <c r="S200" s="8">
        <f t="shared" si="24"/>
        <v>1996</v>
      </c>
      <c r="T200" s="8">
        <v>1996</v>
      </c>
      <c r="U200" s="8">
        <f t="shared" si="25"/>
        <v>26</v>
      </c>
      <c r="V200" s="7">
        <v>35125</v>
      </c>
      <c r="W200" t="s">
        <v>10576</v>
      </c>
      <c r="X200" s="2" t="s">
        <v>33</v>
      </c>
      <c r="Y200" s="6" t="e">
        <f t="shared" si="30"/>
        <v>#VALUE!</v>
      </c>
      <c r="AA200">
        <v>7480016</v>
      </c>
      <c r="AB200">
        <v>17469</v>
      </c>
      <c r="AD200" t="s">
        <v>5</v>
      </c>
      <c r="AE200">
        <v>13</v>
      </c>
      <c r="AF200">
        <v>3</v>
      </c>
      <c r="AH200" t="s">
        <v>11352</v>
      </c>
      <c r="AI200" t="s">
        <v>11351</v>
      </c>
      <c r="AK200" t="s">
        <v>11350</v>
      </c>
      <c r="AL200">
        <v>0</v>
      </c>
      <c r="AM200" s="5">
        <f t="shared" si="26"/>
        <v>0</v>
      </c>
      <c r="AN200" s="4">
        <f t="shared" si="31"/>
        <v>0</v>
      </c>
      <c r="AO200" s="3"/>
      <c r="AP200">
        <v>0</v>
      </c>
      <c r="AR200" t="s">
        <v>0</v>
      </c>
      <c r="AT200" s="2" t="s">
        <v>33</v>
      </c>
      <c r="AU200" s="1" t="e">
        <f t="shared" si="27"/>
        <v>#VALUE!</v>
      </c>
      <c r="AV200" s="1" t="e">
        <f t="shared" si="28"/>
        <v>#VALUE!</v>
      </c>
      <c r="AW200" s="1" t="e">
        <f t="shared" si="29"/>
        <v>#VALUE!</v>
      </c>
    </row>
    <row r="201" spans="1:49" x14ac:dyDescent="0.2">
      <c r="A201">
        <v>199</v>
      </c>
      <c r="B201" t="s">
        <v>11349</v>
      </c>
      <c r="C201" t="s">
        <v>11348</v>
      </c>
      <c r="F201" t="s">
        <v>11347</v>
      </c>
      <c r="G201" t="s">
        <v>15</v>
      </c>
      <c r="H201" t="s">
        <v>14</v>
      </c>
      <c r="I201" t="s">
        <v>6992</v>
      </c>
      <c r="J201">
        <v>60020825</v>
      </c>
      <c r="K201" t="s">
        <v>1822</v>
      </c>
      <c r="L201" t="s">
        <v>1821</v>
      </c>
      <c r="M201" t="s">
        <v>1157</v>
      </c>
      <c r="N201">
        <v>3</v>
      </c>
      <c r="O201" t="s">
        <v>6991</v>
      </c>
      <c r="P201" t="s">
        <v>6990</v>
      </c>
      <c r="Q201" t="s">
        <v>6989</v>
      </c>
      <c r="R201" s="7">
        <v>35125</v>
      </c>
      <c r="S201" s="8">
        <f t="shared" si="24"/>
        <v>1996</v>
      </c>
      <c r="T201" s="8">
        <v>1996</v>
      </c>
      <c r="U201" s="8">
        <f t="shared" si="25"/>
        <v>26</v>
      </c>
      <c r="V201" s="7">
        <v>35125</v>
      </c>
      <c r="W201" t="s">
        <v>1477</v>
      </c>
      <c r="X201" s="2">
        <v>0.30399999999999999</v>
      </c>
      <c r="Y201" s="6">
        <f t="shared" si="30"/>
        <v>8.115106377299057E-3</v>
      </c>
      <c r="AA201">
        <v>8952477</v>
      </c>
      <c r="AB201">
        <v>12250</v>
      </c>
      <c r="AD201" t="s">
        <v>5</v>
      </c>
      <c r="AE201">
        <v>11</v>
      </c>
      <c r="AF201">
        <v>4</v>
      </c>
      <c r="AH201" t="s">
        <v>10251</v>
      </c>
      <c r="AI201" t="s">
        <v>11346</v>
      </c>
      <c r="AK201" t="s">
        <v>10248</v>
      </c>
      <c r="AL201">
        <v>0</v>
      </c>
      <c r="AM201" s="5">
        <f t="shared" si="26"/>
        <v>0</v>
      </c>
      <c r="AN201" s="4">
        <f t="shared" si="31"/>
        <v>0</v>
      </c>
      <c r="AO201" s="3"/>
      <c r="AP201">
        <v>0</v>
      </c>
      <c r="AR201" t="s">
        <v>0</v>
      </c>
      <c r="AT201" s="2" t="s">
        <v>33</v>
      </c>
      <c r="AU201" s="1">
        <f t="shared" si="27"/>
        <v>0.56805744641093392</v>
      </c>
      <c r="AV201" s="1">
        <f t="shared" si="28"/>
        <v>0.40575531886495286</v>
      </c>
      <c r="AW201" s="1">
        <f t="shared" si="29"/>
        <v>0.24345319131897172</v>
      </c>
    </row>
    <row r="202" spans="1:49" x14ac:dyDescent="0.2">
      <c r="A202">
        <v>200</v>
      </c>
      <c r="B202" t="s">
        <v>11345</v>
      </c>
      <c r="C202" t="s">
        <v>11344</v>
      </c>
      <c r="D202" t="s">
        <v>11343</v>
      </c>
      <c r="F202" t="s">
        <v>11342</v>
      </c>
      <c r="G202" t="s">
        <v>15</v>
      </c>
      <c r="H202" t="s">
        <v>14</v>
      </c>
      <c r="I202" t="s">
        <v>11341</v>
      </c>
      <c r="J202" t="s">
        <v>11340</v>
      </c>
      <c r="K202" t="s">
        <v>11339</v>
      </c>
      <c r="L202" t="s">
        <v>11338</v>
      </c>
      <c r="M202" t="s">
        <v>54</v>
      </c>
      <c r="N202">
        <v>4</v>
      </c>
      <c r="O202" t="s">
        <v>11337</v>
      </c>
      <c r="P202" t="s">
        <v>11336</v>
      </c>
      <c r="Q202" t="s">
        <v>11335</v>
      </c>
      <c r="R202" s="7">
        <v>35125</v>
      </c>
      <c r="S202" s="8">
        <f t="shared" si="24"/>
        <v>1996</v>
      </c>
      <c r="T202" s="8">
        <v>1996</v>
      </c>
      <c r="U202" s="8">
        <f t="shared" si="25"/>
        <v>26</v>
      </c>
      <c r="V202" s="7">
        <v>35125</v>
      </c>
      <c r="W202" t="s">
        <v>1856</v>
      </c>
      <c r="X202" s="2">
        <v>0.94</v>
      </c>
      <c r="Y202" s="6">
        <f t="shared" si="30"/>
        <v>2.5092763140332611E-2</v>
      </c>
      <c r="AA202">
        <v>10518207</v>
      </c>
      <c r="AB202">
        <v>63372</v>
      </c>
      <c r="AD202" t="s">
        <v>5</v>
      </c>
      <c r="AE202">
        <v>6</v>
      </c>
      <c r="AF202">
        <v>3</v>
      </c>
      <c r="AH202" t="s">
        <v>11334</v>
      </c>
      <c r="AI202" t="s">
        <v>11333</v>
      </c>
      <c r="AK202" t="s">
        <v>11332</v>
      </c>
      <c r="AL202">
        <v>30</v>
      </c>
      <c r="AM202" s="5">
        <f t="shared" si="26"/>
        <v>1.1538461538461537</v>
      </c>
      <c r="AN202" s="4">
        <f t="shared" si="31"/>
        <v>1.7475897824250719E-3</v>
      </c>
      <c r="AO202" s="3"/>
      <c r="AP202">
        <v>0</v>
      </c>
      <c r="AR202" t="s">
        <v>0</v>
      </c>
      <c r="AT202" s="2" t="s">
        <v>33</v>
      </c>
      <c r="AU202" s="1">
        <f t="shared" si="27"/>
        <v>1.8089211132960348</v>
      </c>
      <c r="AV202" s="1">
        <f t="shared" si="28"/>
        <v>1.3420176461378841</v>
      </c>
      <c r="AW202" s="1">
        <f t="shared" si="29"/>
        <v>0.87511417897973343</v>
      </c>
    </row>
    <row r="203" spans="1:49" x14ac:dyDescent="0.2">
      <c r="A203">
        <v>201</v>
      </c>
      <c r="B203" t="s">
        <v>11331</v>
      </c>
      <c r="C203" t="s">
        <v>11330</v>
      </c>
      <c r="D203" t="s">
        <v>11329</v>
      </c>
      <c r="F203" t="s">
        <v>11328</v>
      </c>
      <c r="G203" t="s">
        <v>15</v>
      </c>
      <c r="H203" t="s">
        <v>14</v>
      </c>
      <c r="I203" t="s">
        <v>11327</v>
      </c>
      <c r="J203" t="s">
        <v>11326</v>
      </c>
      <c r="K203" t="s">
        <v>11325</v>
      </c>
      <c r="L203" t="s">
        <v>11324</v>
      </c>
      <c r="M203" t="s">
        <v>11323</v>
      </c>
      <c r="N203">
        <v>3</v>
      </c>
      <c r="O203" t="s">
        <v>11322</v>
      </c>
      <c r="P203" t="s">
        <v>11321</v>
      </c>
      <c r="Q203" t="s">
        <v>11320</v>
      </c>
      <c r="R203" s="7">
        <v>35125</v>
      </c>
      <c r="S203" s="8">
        <f t="shared" si="24"/>
        <v>1996</v>
      </c>
      <c r="T203" s="8">
        <v>1996</v>
      </c>
      <c r="U203" s="8">
        <f t="shared" si="25"/>
        <v>26</v>
      </c>
      <c r="V203" s="7">
        <v>35125</v>
      </c>
      <c r="W203" t="s">
        <v>11319</v>
      </c>
      <c r="X203" s="2">
        <v>2.5710000000000002</v>
      </c>
      <c r="Y203" s="6">
        <f t="shared" si="30"/>
        <v>6.8631376631696966E-2</v>
      </c>
      <c r="AA203">
        <v>189200</v>
      </c>
      <c r="AB203">
        <v>17278</v>
      </c>
      <c r="AD203" t="s">
        <v>5</v>
      </c>
      <c r="AE203">
        <v>31</v>
      </c>
      <c r="AF203">
        <v>3</v>
      </c>
      <c r="AH203" t="s">
        <v>11318</v>
      </c>
      <c r="AI203" t="s">
        <v>11317</v>
      </c>
      <c r="AK203" t="s">
        <v>11316</v>
      </c>
      <c r="AL203">
        <v>0</v>
      </c>
      <c r="AM203" s="5">
        <f t="shared" si="26"/>
        <v>0</v>
      </c>
      <c r="AN203" s="4">
        <f t="shared" si="31"/>
        <v>0</v>
      </c>
      <c r="AO203" s="3"/>
      <c r="AP203">
        <v>0</v>
      </c>
      <c r="AR203" t="s">
        <v>11315</v>
      </c>
      <c r="AT203" s="2">
        <v>5.0129999999999999</v>
      </c>
      <c r="AU203" s="1">
        <f t="shared" si="27"/>
        <v>4.8041963642187868</v>
      </c>
      <c r="AV203" s="1">
        <f t="shared" si="28"/>
        <v>3.4315688315848485</v>
      </c>
      <c r="AW203" s="1">
        <f t="shared" si="29"/>
        <v>2.0589412989509093</v>
      </c>
    </row>
    <row r="204" spans="1:49" x14ac:dyDescent="0.2">
      <c r="A204">
        <v>202</v>
      </c>
      <c r="B204" t="s">
        <v>11314</v>
      </c>
      <c r="C204" t="s">
        <v>11313</v>
      </c>
      <c r="D204" t="s">
        <v>11312</v>
      </c>
      <c r="F204" t="s">
        <v>11311</v>
      </c>
      <c r="G204" t="s">
        <v>15</v>
      </c>
      <c r="H204" t="s">
        <v>14</v>
      </c>
      <c r="I204" t="s">
        <v>11310</v>
      </c>
      <c r="J204">
        <v>60021378</v>
      </c>
      <c r="K204" t="s">
        <v>5572</v>
      </c>
      <c r="L204" t="s">
        <v>5571</v>
      </c>
      <c r="M204" t="s">
        <v>10</v>
      </c>
      <c r="N204">
        <v>1</v>
      </c>
      <c r="O204" t="s">
        <v>11309</v>
      </c>
      <c r="P204">
        <v>7003959311</v>
      </c>
      <c r="Q204">
        <v>60021378</v>
      </c>
      <c r="R204" s="7">
        <v>35125</v>
      </c>
      <c r="S204" s="8">
        <f t="shared" si="24"/>
        <v>1996</v>
      </c>
      <c r="T204" s="8">
        <v>1996</v>
      </c>
      <c r="U204" s="8">
        <f t="shared" si="25"/>
        <v>26</v>
      </c>
      <c r="V204" s="7">
        <v>35125</v>
      </c>
      <c r="W204" t="s">
        <v>11308</v>
      </c>
      <c r="X204" s="2">
        <v>1.3460000000000001</v>
      </c>
      <c r="Y204" s="6">
        <f t="shared" si="30"/>
        <v>3.593070126264649E-2</v>
      </c>
      <c r="AA204">
        <v>7338724</v>
      </c>
      <c r="AB204">
        <v>12178</v>
      </c>
      <c r="AD204" t="s">
        <v>5</v>
      </c>
      <c r="AE204">
        <v>14</v>
      </c>
      <c r="AF204">
        <v>3</v>
      </c>
      <c r="AH204" t="s">
        <v>11307</v>
      </c>
      <c r="AI204" t="s">
        <v>11306</v>
      </c>
      <c r="AK204" t="s">
        <v>11305</v>
      </c>
      <c r="AL204">
        <v>10</v>
      </c>
      <c r="AM204" s="5">
        <f t="shared" si="26"/>
        <v>0.38461538461538464</v>
      </c>
      <c r="AN204" s="4">
        <f t="shared" si="31"/>
        <v>5.8252992747502411E-4</v>
      </c>
      <c r="AO204" s="3"/>
      <c r="AP204">
        <v>0</v>
      </c>
      <c r="AR204" t="s">
        <v>0</v>
      </c>
      <c r="AT204" s="2">
        <v>4.1420000000000003</v>
      </c>
      <c r="AU204" s="1">
        <f t="shared" si="27"/>
        <v>2.5326249862095049</v>
      </c>
      <c r="AV204" s="1">
        <f t="shared" si="28"/>
        <v>1.8256615595060759</v>
      </c>
      <c r="AW204" s="1">
        <f t="shared" si="29"/>
        <v>1.1186981328026464</v>
      </c>
    </row>
    <row r="205" spans="1:49" x14ac:dyDescent="0.2">
      <c r="A205">
        <v>203</v>
      </c>
      <c r="B205" t="s">
        <v>11304</v>
      </c>
      <c r="F205" t="s">
        <v>11303</v>
      </c>
      <c r="G205" t="s">
        <v>15</v>
      </c>
      <c r="H205" t="s">
        <v>14</v>
      </c>
      <c r="I205" t="s">
        <v>11302</v>
      </c>
      <c r="J205" t="s">
        <v>11301</v>
      </c>
      <c r="K205" t="s">
        <v>11300</v>
      </c>
      <c r="L205" t="s">
        <v>11299</v>
      </c>
      <c r="M205" t="s">
        <v>11298</v>
      </c>
      <c r="N205">
        <v>5</v>
      </c>
      <c r="O205" t="s">
        <v>11297</v>
      </c>
      <c r="P205" t="s">
        <v>11296</v>
      </c>
      <c r="Q205" t="s">
        <v>11295</v>
      </c>
      <c r="R205" s="7">
        <v>35125</v>
      </c>
      <c r="S205" s="8">
        <f t="shared" si="24"/>
        <v>1996</v>
      </c>
      <c r="T205" s="8">
        <v>1996</v>
      </c>
      <c r="U205" s="8">
        <f t="shared" si="25"/>
        <v>26</v>
      </c>
      <c r="V205" s="7">
        <v>35125</v>
      </c>
      <c r="W205" t="s">
        <v>11179</v>
      </c>
      <c r="X205" s="2">
        <v>0.54700000000000004</v>
      </c>
      <c r="Y205" s="6">
        <f t="shared" si="30"/>
        <v>1.4601852593363766E-2</v>
      </c>
      <c r="AA205">
        <v>11096</v>
      </c>
      <c r="AB205">
        <v>31211</v>
      </c>
      <c r="AD205" t="s">
        <v>5</v>
      </c>
      <c r="AE205">
        <v>50</v>
      </c>
      <c r="AF205">
        <v>2</v>
      </c>
      <c r="AH205" t="s">
        <v>11294</v>
      </c>
      <c r="AI205" t="s">
        <v>11293</v>
      </c>
      <c r="AJ205" t="s">
        <v>11292</v>
      </c>
      <c r="AK205" t="s">
        <v>11291</v>
      </c>
      <c r="AL205">
        <v>17</v>
      </c>
      <c r="AM205" s="5">
        <f t="shared" si="26"/>
        <v>0.65384615384615385</v>
      </c>
      <c r="AN205" s="4">
        <f t="shared" si="31"/>
        <v>9.9030087670754093E-4</v>
      </c>
      <c r="AO205" s="3"/>
      <c r="AP205">
        <v>0</v>
      </c>
      <c r="AR205" t="s">
        <v>0</v>
      </c>
      <c r="AT205" s="2" t="s">
        <v>33</v>
      </c>
      <c r="AU205" s="1">
        <f t="shared" si="27"/>
        <v>1.0518387078366898</v>
      </c>
      <c r="AV205" s="1">
        <f t="shared" si="28"/>
        <v>0.77960767350356541</v>
      </c>
      <c r="AW205" s="1">
        <f t="shared" si="29"/>
        <v>0.50737663917044085</v>
      </c>
    </row>
    <row r="206" spans="1:49" x14ac:dyDescent="0.2">
      <c r="A206">
        <v>204</v>
      </c>
      <c r="B206" t="s">
        <v>11290</v>
      </c>
      <c r="F206" t="s">
        <v>11289</v>
      </c>
      <c r="G206" t="s">
        <v>15</v>
      </c>
      <c r="H206" t="s">
        <v>14</v>
      </c>
      <c r="I206" t="s">
        <v>11288</v>
      </c>
      <c r="J206" t="s">
        <v>11287</v>
      </c>
      <c r="K206" t="s">
        <v>11286</v>
      </c>
      <c r="L206" t="s">
        <v>11285</v>
      </c>
      <c r="M206" t="s">
        <v>11284</v>
      </c>
      <c r="N206">
        <v>1</v>
      </c>
      <c r="O206" t="s">
        <v>11283</v>
      </c>
      <c r="P206">
        <v>7003639262</v>
      </c>
      <c r="Q206" t="s">
        <v>11282</v>
      </c>
      <c r="R206" s="7">
        <v>35125</v>
      </c>
      <c r="S206" s="8">
        <f t="shared" si="24"/>
        <v>1996</v>
      </c>
      <c r="T206" s="8">
        <v>1996</v>
      </c>
      <c r="U206" s="8">
        <f t="shared" si="25"/>
        <v>26</v>
      </c>
      <c r="V206" s="7">
        <v>35125</v>
      </c>
      <c r="W206" t="s">
        <v>11179</v>
      </c>
      <c r="X206" s="2">
        <v>0.54700000000000004</v>
      </c>
      <c r="Y206" s="6">
        <f t="shared" si="30"/>
        <v>1.4601852593363766E-2</v>
      </c>
      <c r="AA206">
        <v>11096</v>
      </c>
      <c r="AB206">
        <v>31211</v>
      </c>
      <c r="AD206" t="s">
        <v>5</v>
      </c>
      <c r="AE206">
        <v>50</v>
      </c>
      <c r="AF206">
        <v>2</v>
      </c>
      <c r="AH206" t="s">
        <v>11281</v>
      </c>
      <c r="AI206" t="s">
        <v>11280</v>
      </c>
      <c r="AJ206" t="s">
        <v>11279</v>
      </c>
      <c r="AK206" t="s">
        <v>11278</v>
      </c>
      <c r="AL206">
        <v>47</v>
      </c>
      <c r="AM206" s="5">
        <f t="shared" si="26"/>
        <v>1.8076923076923077</v>
      </c>
      <c r="AN206" s="4">
        <f t="shared" si="31"/>
        <v>2.7378906591326128E-3</v>
      </c>
      <c r="AO206" s="3"/>
      <c r="AP206">
        <v>0</v>
      </c>
      <c r="AR206" t="s">
        <v>0</v>
      </c>
      <c r="AT206" s="2" t="s">
        <v>33</v>
      </c>
      <c r="AU206" s="1">
        <f t="shared" si="27"/>
        <v>1.1042664013094421</v>
      </c>
      <c r="AV206" s="1">
        <f t="shared" si="28"/>
        <v>0.86698716262481901</v>
      </c>
      <c r="AW206" s="1">
        <f t="shared" si="29"/>
        <v>0.62970792394019592</v>
      </c>
    </row>
    <row r="207" spans="1:49" x14ac:dyDescent="0.2">
      <c r="A207">
        <v>205</v>
      </c>
      <c r="B207" t="s">
        <v>11277</v>
      </c>
      <c r="F207" t="s">
        <v>11276</v>
      </c>
      <c r="G207" t="s">
        <v>15</v>
      </c>
      <c r="H207" t="s">
        <v>14</v>
      </c>
      <c r="I207" t="s">
        <v>11275</v>
      </c>
      <c r="J207" t="s">
        <v>11274</v>
      </c>
      <c r="K207" t="s">
        <v>11273</v>
      </c>
      <c r="L207" t="s">
        <v>11272</v>
      </c>
      <c r="M207" t="s">
        <v>11271</v>
      </c>
      <c r="N207">
        <v>4</v>
      </c>
      <c r="O207" t="s">
        <v>11270</v>
      </c>
      <c r="P207" t="s">
        <v>11269</v>
      </c>
      <c r="Q207" t="s">
        <v>11268</v>
      </c>
      <c r="R207" s="7">
        <v>35125</v>
      </c>
      <c r="S207" s="8">
        <f t="shared" si="24"/>
        <v>1996</v>
      </c>
      <c r="T207" s="8">
        <v>1996</v>
      </c>
      <c r="U207" s="8">
        <f t="shared" si="25"/>
        <v>26</v>
      </c>
      <c r="V207" s="7">
        <v>35125</v>
      </c>
      <c r="W207" t="s">
        <v>11267</v>
      </c>
      <c r="X207" s="2">
        <v>0.14099999999999999</v>
      </c>
      <c r="Y207" s="6">
        <f t="shared" si="30"/>
        <v>3.7639144710498915E-3</v>
      </c>
      <c r="AA207">
        <v>7252986</v>
      </c>
      <c r="AB207">
        <v>18037</v>
      </c>
      <c r="AD207" t="s">
        <v>5</v>
      </c>
      <c r="AE207">
        <v>16</v>
      </c>
      <c r="AF207">
        <v>1</v>
      </c>
      <c r="AH207" t="s">
        <v>11266</v>
      </c>
      <c r="AI207" t="s">
        <v>11265</v>
      </c>
      <c r="AK207" t="s">
        <v>11264</v>
      </c>
      <c r="AL207">
        <v>1</v>
      </c>
      <c r="AM207" s="5">
        <f t="shared" si="26"/>
        <v>3.8461538461538464E-2</v>
      </c>
      <c r="AN207" s="4">
        <f t="shared" si="31"/>
        <v>5.8252992747502406E-5</v>
      </c>
      <c r="AO207" s="3"/>
      <c r="AP207">
        <v>0</v>
      </c>
      <c r="AR207" t="s">
        <v>0</v>
      </c>
      <c r="AT207" s="2" t="s">
        <v>33</v>
      </c>
      <c r="AU207" s="1">
        <f t="shared" si="27"/>
        <v>0.26522160275591744</v>
      </c>
      <c r="AV207" s="1">
        <f t="shared" si="28"/>
        <v>0.19110837318986967</v>
      </c>
      <c r="AW207" s="1">
        <f t="shared" si="29"/>
        <v>0.11699514362382189</v>
      </c>
    </row>
    <row r="208" spans="1:49" x14ac:dyDescent="0.2">
      <c r="A208">
        <v>206</v>
      </c>
      <c r="B208" t="s">
        <v>11263</v>
      </c>
      <c r="F208" t="s">
        <v>11262</v>
      </c>
      <c r="G208" t="s">
        <v>15</v>
      </c>
      <c r="H208" t="s">
        <v>14</v>
      </c>
      <c r="I208" t="s">
        <v>11261</v>
      </c>
      <c r="J208" t="s">
        <v>11260</v>
      </c>
      <c r="K208" t="s">
        <v>11259</v>
      </c>
      <c r="L208" t="s">
        <v>11258</v>
      </c>
      <c r="M208" t="s">
        <v>11257</v>
      </c>
      <c r="N208">
        <v>1</v>
      </c>
      <c r="O208" t="s">
        <v>11256</v>
      </c>
      <c r="P208">
        <v>7102439435</v>
      </c>
      <c r="Q208" t="s">
        <v>11255</v>
      </c>
      <c r="R208" s="7">
        <v>35125</v>
      </c>
      <c r="S208" s="8">
        <f t="shared" ref="S208:S271" si="32">YEAR(R208)</f>
        <v>1996</v>
      </c>
      <c r="T208" s="8">
        <v>1996</v>
      </c>
      <c r="U208" s="8">
        <f t="shared" ref="U208:U271" si="33">2022-T208</f>
        <v>26</v>
      </c>
      <c r="V208" s="7">
        <v>35125</v>
      </c>
      <c r="W208" t="s">
        <v>11179</v>
      </c>
      <c r="X208" s="2">
        <v>0.54700000000000004</v>
      </c>
      <c r="Y208" s="6">
        <f t="shared" si="30"/>
        <v>1.4601852593363766E-2</v>
      </c>
      <c r="AA208">
        <v>11096</v>
      </c>
      <c r="AB208">
        <v>31211</v>
      </c>
      <c r="AD208" t="s">
        <v>5</v>
      </c>
      <c r="AE208">
        <v>50</v>
      </c>
      <c r="AF208">
        <v>2</v>
      </c>
      <c r="AH208" t="s">
        <v>11254</v>
      </c>
      <c r="AI208" t="s">
        <v>11253</v>
      </c>
      <c r="AJ208" t="s">
        <v>11252</v>
      </c>
      <c r="AK208" t="s">
        <v>11251</v>
      </c>
      <c r="AL208">
        <v>2</v>
      </c>
      <c r="AM208" s="5">
        <f t="shared" ref="AM208:AM271" si="34">AL208/U208</f>
        <v>7.6923076923076927E-2</v>
      </c>
      <c r="AN208" s="4">
        <f t="shared" si="31"/>
        <v>1.1650598549500481E-4</v>
      </c>
      <c r="AO208" s="3"/>
      <c r="AP208">
        <v>0</v>
      </c>
      <c r="AR208" t="s">
        <v>0</v>
      </c>
      <c r="AT208" s="2" t="s">
        <v>33</v>
      </c>
      <c r="AU208" s="1">
        <f t="shared" ref="AU208:AU271" si="35">(Y208*0.7+AN208*0.3)*100</f>
        <v>1.0256248611003138</v>
      </c>
      <c r="AV208" s="1">
        <f t="shared" ref="AV208:AV271" si="36">(Y208*0.5+AN208*0.5)*100</f>
        <v>0.7359179289429385</v>
      </c>
      <c r="AW208" s="1">
        <f t="shared" ref="AW208:AW271" si="37">(Y208*0.3+AN208*0.7)*100</f>
        <v>0.44621099678556331</v>
      </c>
    </row>
    <row r="209" spans="1:49" x14ac:dyDescent="0.2">
      <c r="A209">
        <v>207</v>
      </c>
      <c r="B209" t="s">
        <v>11250</v>
      </c>
      <c r="F209" t="s">
        <v>11249</v>
      </c>
      <c r="G209" t="s">
        <v>15</v>
      </c>
      <c r="H209" t="s">
        <v>14</v>
      </c>
      <c r="I209" t="s">
        <v>11248</v>
      </c>
      <c r="J209" t="s">
        <v>11247</v>
      </c>
      <c r="K209" t="s">
        <v>11246</v>
      </c>
      <c r="L209" t="s">
        <v>11245</v>
      </c>
      <c r="M209" t="s">
        <v>11244</v>
      </c>
      <c r="N209">
        <v>2</v>
      </c>
      <c r="O209" t="s">
        <v>11243</v>
      </c>
      <c r="P209" t="s">
        <v>11242</v>
      </c>
      <c r="Q209" t="s">
        <v>11241</v>
      </c>
      <c r="R209" s="7">
        <v>35125</v>
      </c>
      <c r="S209" s="8">
        <f t="shared" si="32"/>
        <v>1996</v>
      </c>
      <c r="T209" s="8">
        <v>1996</v>
      </c>
      <c r="U209" s="8">
        <f t="shared" si="33"/>
        <v>26</v>
      </c>
      <c r="V209" s="7">
        <v>35125</v>
      </c>
      <c r="W209" t="s">
        <v>11179</v>
      </c>
      <c r="X209" s="2">
        <v>0.54700000000000004</v>
      </c>
      <c r="Y209" s="6">
        <f t="shared" si="30"/>
        <v>1.4601852593363766E-2</v>
      </c>
      <c r="AA209">
        <v>11096</v>
      </c>
      <c r="AB209">
        <v>31211</v>
      </c>
      <c r="AD209" t="s">
        <v>5</v>
      </c>
      <c r="AE209">
        <v>50</v>
      </c>
      <c r="AF209">
        <v>2</v>
      </c>
      <c r="AH209" t="s">
        <v>11240</v>
      </c>
      <c r="AI209" t="s">
        <v>11239</v>
      </c>
      <c r="AJ209" t="s">
        <v>11238</v>
      </c>
      <c r="AK209" t="s">
        <v>11237</v>
      </c>
      <c r="AL209">
        <v>31</v>
      </c>
      <c r="AM209" s="5">
        <f t="shared" si="34"/>
        <v>1.1923076923076923</v>
      </c>
      <c r="AN209" s="4">
        <f t="shared" si="31"/>
        <v>1.8058427751725746E-3</v>
      </c>
      <c r="AO209" s="3"/>
      <c r="AP209">
        <v>0</v>
      </c>
      <c r="AR209" t="s">
        <v>0</v>
      </c>
      <c r="AT209" s="2" t="s">
        <v>33</v>
      </c>
      <c r="AU209" s="1">
        <f t="shared" si="35"/>
        <v>1.0763049647906409</v>
      </c>
      <c r="AV209" s="1">
        <f t="shared" si="36"/>
        <v>0.82038476842681707</v>
      </c>
      <c r="AW209" s="1">
        <f t="shared" si="37"/>
        <v>0.56446457206299316</v>
      </c>
    </row>
    <row r="210" spans="1:49" x14ac:dyDescent="0.2">
      <c r="A210">
        <v>208</v>
      </c>
      <c r="B210" t="s">
        <v>11236</v>
      </c>
      <c r="F210" t="s">
        <v>11235</v>
      </c>
      <c r="G210" t="s">
        <v>15</v>
      </c>
      <c r="H210" t="s">
        <v>14</v>
      </c>
      <c r="I210" t="s">
        <v>11234</v>
      </c>
      <c r="J210" t="s">
        <v>11233</v>
      </c>
      <c r="K210" t="s">
        <v>11232</v>
      </c>
      <c r="L210" t="s">
        <v>11231</v>
      </c>
      <c r="M210" t="s">
        <v>11230</v>
      </c>
      <c r="N210">
        <v>1</v>
      </c>
      <c r="O210" t="s">
        <v>11229</v>
      </c>
      <c r="P210">
        <v>7003599554</v>
      </c>
      <c r="Q210" t="s">
        <v>11228</v>
      </c>
      <c r="R210" s="7">
        <v>35125</v>
      </c>
      <c r="S210" s="8">
        <f t="shared" si="32"/>
        <v>1996</v>
      </c>
      <c r="T210" s="8">
        <v>1996</v>
      </c>
      <c r="U210" s="8">
        <f t="shared" si="33"/>
        <v>26</v>
      </c>
      <c r="V210" s="7">
        <v>35125</v>
      </c>
      <c r="W210" t="s">
        <v>11179</v>
      </c>
      <c r="X210" s="2">
        <v>0.54700000000000004</v>
      </c>
      <c r="Y210" s="6">
        <f t="shared" si="30"/>
        <v>1.4601852593363766E-2</v>
      </c>
      <c r="AA210">
        <v>11096</v>
      </c>
      <c r="AB210">
        <v>31211</v>
      </c>
      <c r="AD210" t="s">
        <v>5</v>
      </c>
      <c r="AE210">
        <v>50</v>
      </c>
      <c r="AF210">
        <v>2</v>
      </c>
      <c r="AH210" t="s">
        <v>11227</v>
      </c>
      <c r="AI210" t="s">
        <v>11226</v>
      </c>
      <c r="AJ210" t="s">
        <v>11225</v>
      </c>
      <c r="AK210" t="s">
        <v>11224</v>
      </c>
      <c r="AL210">
        <v>0</v>
      </c>
      <c r="AM210" s="5">
        <f t="shared" si="34"/>
        <v>0</v>
      </c>
      <c r="AN210" s="4">
        <f t="shared" si="31"/>
        <v>0</v>
      </c>
      <c r="AO210" s="3"/>
      <c r="AP210">
        <v>0</v>
      </c>
      <c r="AR210" t="s">
        <v>0</v>
      </c>
      <c r="AT210" s="2" t="s">
        <v>33</v>
      </c>
      <c r="AU210" s="1">
        <f t="shared" si="35"/>
        <v>1.0221296815354637</v>
      </c>
      <c r="AV210" s="1">
        <f t="shared" si="36"/>
        <v>0.73009262966818833</v>
      </c>
      <c r="AW210" s="1">
        <f t="shared" si="37"/>
        <v>0.43805557780091298</v>
      </c>
    </row>
    <row r="211" spans="1:49" x14ac:dyDescent="0.2">
      <c r="A211">
        <v>209</v>
      </c>
      <c r="B211" t="s">
        <v>11223</v>
      </c>
      <c r="F211" t="s">
        <v>11222</v>
      </c>
      <c r="G211" t="s">
        <v>15</v>
      </c>
      <c r="H211" t="s">
        <v>14</v>
      </c>
      <c r="I211" t="s">
        <v>11221</v>
      </c>
      <c r="J211" t="s">
        <v>11220</v>
      </c>
      <c r="K211" t="s">
        <v>11219</v>
      </c>
      <c r="L211" t="s">
        <v>11218</v>
      </c>
      <c r="M211" t="s">
        <v>11217</v>
      </c>
      <c r="N211">
        <v>1</v>
      </c>
      <c r="O211" t="s">
        <v>11216</v>
      </c>
      <c r="P211">
        <v>7201764649</v>
      </c>
      <c r="Q211" t="s">
        <v>11215</v>
      </c>
      <c r="R211" s="7">
        <v>35125</v>
      </c>
      <c r="S211" s="8">
        <f t="shared" si="32"/>
        <v>1996</v>
      </c>
      <c r="T211" s="8">
        <v>1996</v>
      </c>
      <c r="U211" s="8">
        <f t="shared" si="33"/>
        <v>26</v>
      </c>
      <c r="V211" s="7">
        <v>35125</v>
      </c>
      <c r="W211" t="s">
        <v>11179</v>
      </c>
      <c r="X211" s="2">
        <v>0.54700000000000004</v>
      </c>
      <c r="Y211" s="6">
        <f t="shared" si="30"/>
        <v>1.4601852593363766E-2</v>
      </c>
      <c r="AA211">
        <v>11096</v>
      </c>
      <c r="AB211">
        <v>31211</v>
      </c>
      <c r="AD211" t="s">
        <v>5</v>
      </c>
      <c r="AE211">
        <v>50</v>
      </c>
      <c r="AF211">
        <v>2</v>
      </c>
      <c r="AH211" t="s">
        <v>11214</v>
      </c>
      <c r="AI211" t="s">
        <v>11213</v>
      </c>
      <c r="AJ211" t="s">
        <v>11212</v>
      </c>
      <c r="AK211" t="s">
        <v>11211</v>
      </c>
      <c r="AL211">
        <v>1</v>
      </c>
      <c r="AM211" s="5">
        <f t="shared" si="34"/>
        <v>3.8461538461538464E-2</v>
      </c>
      <c r="AN211" s="4">
        <f t="shared" si="31"/>
        <v>5.8252992747502406E-5</v>
      </c>
      <c r="AO211" s="3"/>
      <c r="AP211">
        <v>0</v>
      </c>
      <c r="AR211" t="s">
        <v>0</v>
      </c>
      <c r="AT211" s="2" t="s">
        <v>33</v>
      </c>
      <c r="AU211" s="1">
        <f t="shared" si="35"/>
        <v>1.0238772713178885</v>
      </c>
      <c r="AV211" s="1">
        <f t="shared" si="36"/>
        <v>0.73300527930556347</v>
      </c>
      <c r="AW211" s="1">
        <f t="shared" si="37"/>
        <v>0.4421332872932382</v>
      </c>
    </row>
    <row r="212" spans="1:49" x14ac:dyDescent="0.2">
      <c r="A212">
        <v>210</v>
      </c>
      <c r="B212" t="s">
        <v>11210</v>
      </c>
      <c r="F212" t="s">
        <v>11209</v>
      </c>
      <c r="G212" t="s">
        <v>15</v>
      </c>
      <c r="H212" t="s">
        <v>14</v>
      </c>
      <c r="I212" t="s">
        <v>11208</v>
      </c>
      <c r="N212">
        <v>3</v>
      </c>
      <c r="O212" t="s">
        <v>11207</v>
      </c>
      <c r="P212" t="s">
        <v>11206</v>
      </c>
      <c r="Q212" t="s">
        <v>1045</v>
      </c>
      <c r="R212" s="7">
        <v>35125</v>
      </c>
      <c r="S212" s="8">
        <f t="shared" si="32"/>
        <v>1996</v>
      </c>
      <c r="T212" s="8">
        <v>1996</v>
      </c>
      <c r="U212" s="8">
        <f t="shared" si="33"/>
        <v>26</v>
      </c>
      <c r="V212" s="7">
        <v>35125</v>
      </c>
      <c r="W212" t="s">
        <v>10771</v>
      </c>
      <c r="X212" s="2" t="s">
        <v>33</v>
      </c>
      <c r="Y212" s="6" t="e">
        <f t="shared" si="30"/>
        <v>#VALUE!</v>
      </c>
      <c r="AA212">
        <v>402494</v>
      </c>
      <c r="AB212">
        <v>21918</v>
      </c>
      <c r="AD212" t="s">
        <v>5</v>
      </c>
      <c r="AE212">
        <v>30</v>
      </c>
      <c r="AF212">
        <v>3</v>
      </c>
      <c r="AI212" t="s">
        <v>11205</v>
      </c>
      <c r="AK212" t="s">
        <v>11204</v>
      </c>
      <c r="AL212">
        <v>1</v>
      </c>
      <c r="AM212" s="5">
        <f t="shared" si="34"/>
        <v>3.8461538461538464E-2</v>
      </c>
      <c r="AN212" s="4">
        <f t="shared" si="31"/>
        <v>5.8252992747502406E-5</v>
      </c>
      <c r="AO212" s="3"/>
      <c r="AP212">
        <v>0</v>
      </c>
      <c r="AR212" t="s">
        <v>0</v>
      </c>
      <c r="AT212" s="2" t="s">
        <v>33</v>
      </c>
      <c r="AU212" s="1" t="e">
        <f t="shared" si="35"/>
        <v>#VALUE!</v>
      </c>
      <c r="AV212" s="1" t="e">
        <f t="shared" si="36"/>
        <v>#VALUE!</v>
      </c>
      <c r="AW212" s="1" t="e">
        <f t="shared" si="37"/>
        <v>#VALUE!</v>
      </c>
    </row>
    <row r="213" spans="1:49" x14ac:dyDescent="0.2">
      <c r="A213">
        <v>211</v>
      </c>
      <c r="B213" t="s">
        <v>11203</v>
      </c>
      <c r="F213" t="s">
        <v>11202</v>
      </c>
      <c r="G213" t="s">
        <v>15</v>
      </c>
      <c r="H213" t="s">
        <v>14</v>
      </c>
      <c r="I213" t="s">
        <v>11201</v>
      </c>
      <c r="J213" t="s">
        <v>11200</v>
      </c>
      <c r="K213" t="s">
        <v>11199</v>
      </c>
      <c r="L213" t="s">
        <v>11198</v>
      </c>
      <c r="M213" t="s">
        <v>11197</v>
      </c>
      <c r="N213">
        <v>2</v>
      </c>
      <c r="O213" t="s">
        <v>11196</v>
      </c>
      <c r="P213" t="s">
        <v>11195</v>
      </c>
      <c r="Q213" t="s">
        <v>11194</v>
      </c>
      <c r="R213" s="7">
        <v>35125</v>
      </c>
      <c r="S213" s="8">
        <f t="shared" si="32"/>
        <v>1996</v>
      </c>
      <c r="T213" s="8">
        <v>1996</v>
      </c>
      <c r="U213" s="8">
        <f t="shared" si="33"/>
        <v>26</v>
      </c>
      <c r="V213" s="7">
        <v>35125</v>
      </c>
      <c r="W213" t="s">
        <v>11179</v>
      </c>
      <c r="X213" s="2">
        <v>0.54700000000000004</v>
      </c>
      <c r="Y213" s="6">
        <f t="shared" si="30"/>
        <v>1.4601852593363766E-2</v>
      </c>
      <c r="AA213">
        <v>11096</v>
      </c>
      <c r="AB213">
        <v>31211</v>
      </c>
      <c r="AD213" t="s">
        <v>5</v>
      </c>
      <c r="AE213">
        <v>50</v>
      </c>
      <c r="AF213">
        <v>2</v>
      </c>
      <c r="AH213" t="s">
        <v>11193</v>
      </c>
      <c r="AI213" t="s">
        <v>11192</v>
      </c>
      <c r="AJ213" t="s">
        <v>11191</v>
      </c>
      <c r="AK213" t="s">
        <v>11190</v>
      </c>
      <c r="AL213">
        <v>4</v>
      </c>
      <c r="AM213" s="5">
        <f t="shared" si="34"/>
        <v>0.15384615384615385</v>
      </c>
      <c r="AN213" s="4">
        <f t="shared" si="31"/>
        <v>2.3301197099000962E-4</v>
      </c>
      <c r="AO213" s="3"/>
      <c r="AP213">
        <v>0</v>
      </c>
      <c r="AR213" t="s">
        <v>0</v>
      </c>
      <c r="AT213" s="2" t="s">
        <v>33</v>
      </c>
      <c r="AU213" s="1">
        <f t="shared" si="35"/>
        <v>1.0291200406651637</v>
      </c>
      <c r="AV213" s="1">
        <f t="shared" si="36"/>
        <v>0.74174322821768879</v>
      </c>
      <c r="AW213" s="1">
        <f t="shared" si="37"/>
        <v>0.45436641577021364</v>
      </c>
    </row>
    <row r="214" spans="1:49" x14ac:dyDescent="0.2">
      <c r="A214">
        <v>212</v>
      </c>
      <c r="B214" t="s">
        <v>11189</v>
      </c>
      <c r="F214" t="s">
        <v>11188</v>
      </c>
      <c r="G214" t="s">
        <v>15</v>
      </c>
      <c r="H214" t="s">
        <v>14</v>
      </c>
      <c r="I214" t="s">
        <v>11187</v>
      </c>
      <c r="J214" t="s">
        <v>11186</v>
      </c>
      <c r="K214" t="s">
        <v>11185</v>
      </c>
      <c r="L214" t="s">
        <v>11184</v>
      </c>
      <c r="M214" t="s">
        <v>11183</v>
      </c>
      <c r="N214">
        <v>5</v>
      </c>
      <c r="O214" t="s">
        <v>11182</v>
      </c>
      <c r="P214" t="s">
        <v>11181</v>
      </c>
      <c r="Q214" t="s">
        <v>11180</v>
      </c>
      <c r="R214" s="7">
        <v>35125</v>
      </c>
      <c r="S214" s="8">
        <f t="shared" si="32"/>
        <v>1996</v>
      </c>
      <c r="T214" s="8">
        <v>1996</v>
      </c>
      <c r="U214" s="8">
        <f t="shared" si="33"/>
        <v>26</v>
      </c>
      <c r="V214" s="7">
        <v>35125</v>
      </c>
      <c r="W214" t="s">
        <v>11179</v>
      </c>
      <c r="X214" s="2">
        <v>0.54700000000000004</v>
      </c>
      <c r="Y214" s="6">
        <f t="shared" si="30"/>
        <v>1.4601852593363766E-2</v>
      </c>
      <c r="AA214">
        <v>11096</v>
      </c>
      <c r="AB214">
        <v>31211</v>
      </c>
      <c r="AD214" t="s">
        <v>5</v>
      </c>
      <c r="AE214">
        <v>50</v>
      </c>
      <c r="AF214">
        <v>2</v>
      </c>
      <c r="AH214" t="s">
        <v>11178</v>
      </c>
      <c r="AI214" t="s">
        <v>11177</v>
      </c>
      <c r="AJ214" t="s">
        <v>11176</v>
      </c>
      <c r="AK214" t="s">
        <v>11175</v>
      </c>
      <c r="AL214">
        <v>13</v>
      </c>
      <c r="AM214" s="5">
        <f t="shared" si="34"/>
        <v>0.5</v>
      </c>
      <c r="AN214" s="4">
        <f t="shared" si="31"/>
        <v>7.572889057175312E-4</v>
      </c>
      <c r="AO214" s="3"/>
      <c r="AP214">
        <v>0</v>
      </c>
      <c r="AR214" t="s">
        <v>0</v>
      </c>
      <c r="AT214" s="2" t="s">
        <v>33</v>
      </c>
      <c r="AU214" s="1">
        <f t="shared" si="35"/>
        <v>1.0448483487069895</v>
      </c>
      <c r="AV214" s="1">
        <f t="shared" si="36"/>
        <v>0.76795707495406484</v>
      </c>
      <c r="AW214" s="1">
        <f t="shared" si="37"/>
        <v>0.49106580120114013</v>
      </c>
    </row>
    <row r="215" spans="1:49" x14ac:dyDescent="0.2">
      <c r="A215">
        <v>213</v>
      </c>
      <c r="B215" t="s">
        <v>11174</v>
      </c>
      <c r="F215" t="s">
        <v>11173</v>
      </c>
      <c r="G215" t="s">
        <v>15</v>
      </c>
      <c r="H215" t="s">
        <v>14</v>
      </c>
      <c r="I215" t="s">
        <v>11172</v>
      </c>
      <c r="J215">
        <v>60011533</v>
      </c>
      <c r="K215" t="s">
        <v>11171</v>
      </c>
      <c r="L215" t="s">
        <v>11170</v>
      </c>
      <c r="M215" t="s">
        <v>10</v>
      </c>
      <c r="N215">
        <v>1</v>
      </c>
      <c r="O215" t="s">
        <v>11169</v>
      </c>
      <c r="P215">
        <v>6602739002</v>
      </c>
      <c r="Q215">
        <v>60011533</v>
      </c>
      <c r="R215" s="7">
        <v>35125</v>
      </c>
      <c r="S215" s="8">
        <f t="shared" si="32"/>
        <v>1996</v>
      </c>
      <c r="T215" s="8">
        <v>1996</v>
      </c>
      <c r="U215" s="8">
        <f t="shared" si="33"/>
        <v>26</v>
      </c>
      <c r="V215" s="7">
        <v>35125</v>
      </c>
      <c r="W215" t="s">
        <v>11168</v>
      </c>
      <c r="X215" s="2" t="s">
        <v>33</v>
      </c>
      <c r="Y215" s="6" t="e">
        <f t="shared" si="30"/>
        <v>#VALUE!</v>
      </c>
      <c r="AA215">
        <v>10613528</v>
      </c>
      <c r="AB215">
        <v>35696</v>
      </c>
      <c r="AD215" t="s">
        <v>5</v>
      </c>
      <c r="AE215">
        <v>8</v>
      </c>
      <c r="AF215">
        <v>2</v>
      </c>
      <c r="AI215" t="s">
        <v>11167</v>
      </c>
      <c r="AK215" t="s">
        <v>11166</v>
      </c>
      <c r="AL215">
        <v>0</v>
      </c>
      <c r="AM215" s="5">
        <f t="shared" si="34"/>
        <v>0</v>
      </c>
      <c r="AN215" s="4">
        <f t="shared" si="31"/>
        <v>0</v>
      </c>
      <c r="AO215" s="3"/>
      <c r="AP215">
        <v>0</v>
      </c>
      <c r="AR215" t="s">
        <v>0</v>
      </c>
      <c r="AT215" s="2" t="s">
        <v>33</v>
      </c>
      <c r="AU215" s="1" t="e">
        <f t="shared" si="35"/>
        <v>#VALUE!</v>
      </c>
      <c r="AV215" s="1" t="e">
        <f t="shared" si="36"/>
        <v>#VALUE!</v>
      </c>
      <c r="AW215" s="1" t="e">
        <f t="shared" si="37"/>
        <v>#VALUE!</v>
      </c>
    </row>
    <row r="216" spans="1:49" x14ac:dyDescent="0.2">
      <c r="A216">
        <v>214</v>
      </c>
      <c r="B216" t="s">
        <v>11165</v>
      </c>
      <c r="F216" t="s">
        <v>11164</v>
      </c>
      <c r="G216" t="s">
        <v>15</v>
      </c>
      <c r="H216" t="s">
        <v>14</v>
      </c>
      <c r="I216" t="s">
        <v>7343</v>
      </c>
      <c r="J216" t="s">
        <v>11163</v>
      </c>
      <c r="K216" t="s">
        <v>11162</v>
      </c>
      <c r="L216" t="s">
        <v>7340</v>
      </c>
      <c r="M216" t="s">
        <v>7339</v>
      </c>
      <c r="N216">
        <v>2</v>
      </c>
      <c r="O216" t="s">
        <v>11161</v>
      </c>
      <c r="P216" t="s">
        <v>11160</v>
      </c>
      <c r="Q216" t="s">
        <v>11159</v>
      </c>
      <c r="R216" s="7">
        <v>35125</v>
      </c>
      <c r="S216" s="8">
        <f t="shared" si="32"/>
        <v>1996</v>
      </c>
      <c r="T216" s="8">
        <v>1996</v>
      </c>
      <c r="U216" s="8">
        <f t="shared" si="33"/>
        <v>26</v>
      </c>
      <c r="V216" s="7">
        <v>35125</v>
      </c>
      <c r="W216" t="s">
        <v>1044</v>
      </c>
      <c r="X216" s="2">
        <v>0.29499999999999998</v>
      </c>
      <c r="Y216" s="6">
        <f t="shared" si="30"/>
        <v>7.8748565174448087E-3</v>
      </c>
      <c r="AA216">
        <v>10642269</v>
      </c>
      <c r="AB216">
        <v>19554</v>
      </c>
      <c r="AD216" t="s">
        <v>5</v>
      </c>
      <c r="AE216">
        <v>41</v>
      </c>
      <c r="AF216">
        <v>4</v>
      </c>
      <c r="AH216" t="s">
        <v>11158</v>
      </c>
      <c r="AI216" t="s">
        <v>11157</v>
      </c>
      <c r="AK216" t="s">
        <v>11156</v>
      </c>
      <c r="AL216">
        <v>1</v>
      </c>
      <c r="AM216" s="5">
        <f t="shared" si="34"/>
        <v>3.8461538461538464E-2</v>
      </c>
      <c r="AN216" s="4">
        <f t="shared" si="31"/>
        <v>5.8252992747502406E-5</v>
      </c>
      <c r="AO216" s="3"/>
      <c r="AP216">
        <v>0</v>
      </c>
      <c r="AR216" t="s">
        <v>0</v>
      </c>
      <c r="AT216" s="2" t="s">
        <v>33</v>
      </c>
      <c r="AU216" s="1">
        <f t="shared" si="35"/>
        <v>0.55298754600356159</v>
      </c>
      <c r="AV216" s="1">
        <f t="shared" si="36"/>
        <v>0.39665547550961555</v>
      </c>
      <c r="AW216" s="1">
        <f t="shared" si="37"/>
        <v>0.2403234050156694</v>
      </c>
    </row>
    <row r="217" spans="1:49" x14ac:dyDescent="0.2">
      <c r="A217">
        <v>215</v>
      </c>
      <c r="B217" t="s">
        <v>11155</v>
      </c>
      <c r="F217" t="s">
        <v>11154</v>
      </c>
      <c r="G217" t="s">
        <v>15</v>
      </c>
      <c r="H217" t="s">
        <v>14</v>
      </c>
      <c r="I217" t="s">
        <v>11153</v>
      </c>
      <c r="J217">
        <v>60004280</v>
      </c>
      <c r="K217" t="s">
        <v>11152</v>
      </c>
      <c r="L217" t="s">
        <v>11151</v>
      </c>
      <c r="M217" t="s">
        <v>3680</v>
      </c>
      <c r="N217">
        <v>1</v>
      </c>
      <c r="O217" t="s">
        <v>11150</v>
      </c>
      <c r="P217">
        <v>7403189436</v>
      </c>
      <c r="Q217">
        <v>60004280</v>
      </c>
      <c r="R217" s="7">
        <v>35125</v>
      </c>
      <c r="S217" s="8">
        <f t="shared" si="32"/>
        <v>1996</v>
      </c>
      <c r="T217" s="8">
        <v>1996</v>
      </c>
      <c r="U217" s="8">
        <f t="shared" si="33"/>
        <v>26</v>
      </c>
      <c r="V217" s="7">
        <v>35125</v>
      </c>
      <c r="W217" t="s">
        <v>5034</v>
      </c>
      <c r="X217" s="2" t="s">
        <v>33</v>
      </c>
      <c r="Y217" s="6" t="e">
        <f t="shared" si="30"/>
        <v>#VALUE!</v>
      </c>
      <c r="AA217">
        <v>7481896</v>
      </c>
      <c r="AB217">
        <v>78193</v>
      </c>
      <c r="AD217" t="s">
        <v>5</v>
      </c>
      <c r="AE217">
        <v>29</v>
      </c>
      <c r="AF217" t="s">
        <v>11149</v>
      </c>
      <c r="AH217" t="s">
        <v>11148</v>
      </c>
      <c r="AI217" t="s">
        <v>11147</v>
      </c>
      <c r="AK217" t="s">
        <v>11146</v>
      </c>
      <c r="AL217">
        <v>0</v>
      </c>
      <c r="AM217" s="5">
        <f t="shared" si="34"/>
        <v>0</v>
      </c>
      <c r="AN217" s="4">
        <f t="shared" si="31"/>
        <v>0</v>
      </c>
      <c r="AO217" s="3"/>
      <c r="AP217">
        <v>0</v>
      </c>
      <c r="AR217" t="s">
        <v>0</v>
      </c>
      <c r="AT217" s="2" t="s">
        <v>33</v>
      </c>
      <c r="AU217" s="1" t="e">
        <f t="shared" si="35"/>
        <v>#VALUE!</v>
      </c>
      <c r="AV217" s="1" t="e">
        <f t="shared" si="36"/>
        <v>#VALUE!</v>
      </c>
      <c r="AW217" s="1" t="e">
        <f t="shared" si="37"/>
        <v>#VALUE!</v>
      </c>
    </row>
    <row r="218" spans="1:49" x14ac:dyDescent="0.2">
      <c r="A218">
        <v>216</v>
      </c>
      <c r="B218" t="s">
        <v>11145</v>
      </c>
      <c r="F218" t="s">
        <v>11144</v>
      </c>
      <c r="G218" t="s">
        <v>15</v>
      </c>
      <c r="H218" t="s">
        <v>14</v>
      </c>
      <c r="I218" t="s">
        <v>11143</v>
      </c>
      <c r="J218">
        <v>60021331</v>
      </c>
      <c r="K218" t="s">
        <v>8716</v>
      </c>
      <c r="L218" t="s">
        <v>1286</v>
      </c>
      <c r="M218" t="s">
        <v>1285</v>
      </c>
      <c r="N218">
        <v>10</v>
      </c>
      <c r="O218" t="s">
        <v>11142</v>
      </c>
      <c r="P218" t="s">
        <v>11141</v>
      </c>
      <c r="Q218" t="s">
        <v>11140</v>
      </c>
      <c r="R218" s="7">
        <v>35125</v>
      </c>
      <c r="S218" s="8">
        <f t="shared" si="32"/>
        <v>1996</v>
      </c>
      <c r="T218" s="8">
        <v>1996</v>
      </c>
      <c r="U218" s="8">
        <f t="shared" si="33"/>
        <v>26</v>
      </c>
      <c r="V218" s="7">
        <v>35125</v>
      </c>
      <c r="W218" t="s">
        <v>11139</v>
      </c>
      <c r="X218" s="2" t="s">
        <v>33</v>
      </c>
      <c r="Y218" s="6" t="e">
        <f t="shared" si="30"/>
        <v>#VALUE!</v>
      </c>
      <c r="AA218">
        <v>10833552</v>
      </c>
      <c r="AB218">
        <v>30890</v>
      </c>
      <c r="AD218" t="s">
        <v>5</v>
      </c>
      <c r="AE218">
        <v>341</v>
      </c>
      <c r="AF218">
        <v>2</v>
      </c>
      <c r="AH218" s="10">
        <v>42705</v>
      </c>
      <c r="AI218" t="s">
        <v>11138</v>
      </c>
      <c r="AK218" t="s">
        <v>11137</v>
      </c>
      <c r="AL218">
        <v>5</v>
      </c>
      <c r="AM218" s="5">
        <f t="shared" si="34"/>
        <v>0.19230769230769232</v>
      </c>
      <c r="AN218" s="4">
        <f t="shared" si="31"/>
        <v>2.9126496373751206E-4</v>
      </c>
      <c r="AO218" s="3"/>
      <c r="AP218">
        <v>0</v>
      </c>
      <c r="AR218" t="s">
        <v>0</v>
      </c>
      <c r="AT218" s="2" t="s">
        <v>33</v>
      </c>
      <c r="AU218" s="1" t="e">
        <f t="shared" si="35"/>
        <v>#VALUE!</v>
      </c>
      <c r="AV218" s="1" t="e">
        <f t="shared" si="36"/>
        <v>#VALUE!</v>
      </c>
      <c r="AW218" s="1" t="e">
        <f t="shared" si="37"/>
        <v>#VALUE!</v>
      </c>
    </row>
    <row r="219" spans="1:49" x14ac:dyDescent="0.2">
      <c r="A219">
        <v>217</v>
      </c>
      <c r="B219" t="s">
        <v>11136</v>
      </c>
      <c r="C219" t="s">
        <v>11135</v>
      </c>
      <c r="F219" t="s">
        <v>11134</v>
      </c>
      <c r="G219" t="s">
        <v>15</v>
      </c>
      <c r="H219" t="s">
        <v>14</v>
      </c>
      <c r="I219" t="s">
        <v>11133</v>
      </c>
      <c r="J219">
        <v>60109752</v>
      </c>
      <c r="K219" t="s">
        <v>11132</v>
      </c>
      <c r="L219" t="s">
        <v>8860</v>
      </c>
      <c r="M219" t="s">
        <v>2421</v>
      </c>
      <c r="N219">
        <v>2</v>
      </c>
      <c r="O219" t="s">
        <v>11131</v>
      </c>
      <c r="P219" t="s">
        <v>11130</v>
      </c>
      <c r="Q219" t="s">
        <v>11129</v>
      </c>
      <c r="R219" s="7">
        <v>35125</v>
      </c>
      <c r="S219" s="8">
        <f t="shared" si="32"/>
        <v>1996</v>
      </c>
      <c r="T219" s="8">
        <v>1996</v>
      </c>
      <c r="U219" s="8">
        <f t="shared" si="33"/>
        <v>26</v>
      </c>
      <c r="V219" s="7">
        <v>35125</v>
      </c>
      <c r="W219" t="s">
        <v>10505</v>
      </c>
      <c r="X219" s="2">
        <v>1.774</v>
      </c>
      <c r="Y219" s="6">
        <f t="shared" si="30"/>
        <v>4.7355916820159633E-2</v>
      </c>
      <c r="AA219">
        <v>295515</v>
      </c>
      <c r="AB219">
        <v>29066</v>
      </c>
      <c r="AD219" t="s">
        <v>5</v>
      </c>
      <c r="AE219">
        <v>36</v>
      </c>
      <c r="AF219">
        <v>3</v>
      </c>
      <c r="AH219" t="s">
        <v>11128</v>
      </c>
      <c r="AI219" t="s">
        <v>11127</v>
      </c>
      <c r="AK219" t="s">
        <v>11126</v>
      </c>
      <c r="AL219">
        <v>12</v>
      </c>
      <c r="AM219" s="5">
        <f t="shared" si="34"/>
        <v>0.46153846153846156</v>
      </c>
      <c r="AN219" s="4">
        <f t="shared" si="31"/>
        <v>6.9903591297002887E-4</v>
      </c>
      <c r="AO219" s="3"/>
      <c r="AP219">
        <v>0</v>
      </c>
      <c r="AR219" t="s">
        <v>0</v>
      </c>
      <c r="AT219" s="2">
        <v>3.1789999999999998</v>
      </c>
      <c r="AU219" s="1">
        <f t="shared" si="35"/>
        <v>3.3358852548002749</v>
      </c>
      <c r="AV219" s="1">
        <f t="shared" si="36"/>
        <v>2.4027476366564828</v>
      </c>
      <c r="AW219" s="1">
        <f t="shared" si="37"/>
        <v>1.4696100185126908</v>
      </c>
    </row>
    <row r="220" spans="1:49" x14ac:dyDescent="0.2">
      <c r="A220">
        <v>218</v>
      </c>
      <c r="B220" t="s">
        <v>11125</v>
      </c>
      <c r="C220" t="s">
        <v>11124</v>
      </c>
      <c r="D220">
        <v>360301695021523</v>
      </c>
      <c r="E220">
        <v>8598366</v>
      </c>
      <c r="F220" t="s">
        <v>11123</v>
      </c>
      <c r="G220" t="s">
        <v>15</v>
      </c>
      <c r="H220" t="s">
        <v>14</v>
      </c>
      <c r="I220" t="s">
        <v>11122</v>
      </c>
      <c r="J220" t="s">
        <v>11121</v>
      </c>
      <c r="K220" t="s">
        <v>11120</v>
      </c>
      <c r="L220" t="s">
        <v>11119</v>
      </c>
      <c r="M220" t="s">
        <v>11118</v>
      </c>
      <c r="N220">
        <v>9</v>
      </c>
      <c r="O220" t="s">
        <v>11117</v>
      </c>
      <c r="P220" t="s">
        <v>11116</v>
      </c>
      <c r="Q220" t="s">
        <v>11115</v>
      </c>
      <c r="R220" s="7">
        <v>35125</v>
      </c>
      <c r="S220" s="8">
        <f t="shared" si="32"/>
        <v>1996</v>
      </c>
      <c r="T220" s="8">
        <v>1996</v>
      </c>
      <c r="U220" s="8">
        <f t="shared" si="33"/>
        <v>26</v>
      </c>
      <c r="V220" s="7">
        <v>35125</v>
      </c>
      <c r="W220" t="s">
        <v>11114</v>
      </c>
      <c r="X220" s="2">
        <v>2.117</v>
      </c>
      <c r="Y220" s="6">
        <f t="shared" si="30"/>
        <v>5.6512105923493768E-2</v>
      </c>
      <c r="AA220">
        <v>3603016</v>
      </c>
      <c r="AB220">
        <v>17191</v>
      </c>
      <c r="AD220" t="s">
        <v>5</v>
      </c>
      <c r="AE220">
        <v>34</v>
      </c>
      <c r="AF220">
        <v>4</v>
      </c>
      <c r="AH220" t="s">
        <v>11113</v>
      </c>
      <c r="AI220" t="s">
        <v>11112</v>
      </c>
      <c r="AJ220" t="s">
        <v>11111</v>
      </c>
      <c r="AK220" t="s">
        <v>11110</v>
      </c>
      <c r="AL220">
        <v>30</v>
      </c>
      <c r="AM220" s="5">
        <f t="shared" si="34"/>
        <v>1.1538461538461537</v>
      </c>
      <c r="AN220" s="4">
        <f t="shared" si="31"/>
        <v>1.7475897824250719E-3</v>
      </c>
      <c r="AO220" s="3"/>
      <c r="AP220">
        <v>0</v>
      </c>
      <c r="AR220" t="s">
        <v>0</v>
      </c>
      <c r="AT220" s="2">
        <v>7.0380000000000003</v>
      </c>
      <c r="AU220" s="1">
        <f t="shared" si="35"/>
        <v>4.0082751081173162</v>
      </c>
      <c r="AV220" s="1">
        <f t="shared" si="36"/>
        <v>2.9129847852959418</v>
      </c>
      <c r="AW220" s="1">
        <f t="shared" si="37"/>
        <v>1.8176944624745683</v>
      </c>
    </row>
    <row r="221" spans="1:49" x14ac:dyDescent="0.2">
      <c r="A221">
        <v>219</v>
      </c>
      <c r="B221" t="s">
        <v>11109</v>
      </c>
      <c r="F221" t="s">
        <v>11108</v>
      </c>
      <c r="G221" t="s">
        <v>15</v>
      </c>
      <c r="H221" t="s">
        <v>14</v>
      </c>
      <c r="I221" t="s">
        <v>11107</v>
      </c>
      <c r="J221" t="s">
        <v>11106</v>
      </c>
      <c r="K221" t="s">
        <v>11105</v>
      </c>
      <c r="L221" t="s">
        <v>11104</v>
      </c>
      <c r="M221" t="s">
        <v>11103</v>
      </c>
      <c r="N221">
        <v>1</v>
      </c>
      <c r="O221" t="s">
        <v>11102</v>
      </c>
      <c r="P221">
        <v>7201709960</v>
      </c>
      <c r="Q221" t="s">
        <v>11101</v>
      </c>
      <c r="R221" s="7">
        <v>35125</v>
      </c>
      <c r="S221" s="8">
        <f t="shared" si="32"/>
        <v>1996</v>
      </c>
      <c r="T221" s="8">
        <v>1996</v>
      </c>
      <c r="U221" s="8">
        <f t="shared" si="33"/>
        <v>26</v>
      </c>
      <c r="V221" s="7">
        <v>35125</v>
      </c>
      <c r="W221" t="s">
        <v>11100</v>
      </c>
      <c r="X221" s="2">
        <v>0.57799999999999996</v>
      </c>
      <c r="Y221" s="6">
        <f t="shared" si="30"/>
        <v>1.5429379888417288E-2</v>
      </c>
      <c r="AA221">
        <v>917648</v>
      </c>
      <c r="AB221">
        <v>24505</v>
      </c>
      <c r="AD221" t="s">
        <v>5</v>
      </c>
      <c r="AE221">
        <v>24</v>
      </c>
      <c r="AF221">
        <v>1</v>
      </c>
      <c r="AH221" t="s">
        <v>11099</v>
      </c>
      <c r="AI221" t="s">
        <v>11098</v>
      </c>
      <c r="AJ221" t="s">
        <v>11097</v>
      </c>
      <c r="AK221" t="s">
        <v>11096</v>
      </c>
      <c r="AL221">
        <v>11</v>
      </c>
      <c r="AM221" s="5">
        <f t="shared" si="34"/>
        <v>0.42307692307692307</v>
      </c>
      <c r="AN221" s="4">
        <f t="shared" si="31"/>
        <v>6.4078292022252644E-4</v>
      </c>
      <c r="AO221" s="3"/>
      <c r="AP221">
        <v>0</v>
      </c>
      <c r="AR221" t="s">
        <v>0</v>
      </c>
      <c r="AT221" s="2">
        <v>1.583</v>
      </c>
      <c r="AU221" s="1">
        <f t="shared" si="35"/>
        <v>1.0992800797958859</v>
      </c>
      <c r="AV221" s="1">
        <f t="shared" si="36"/>
        <v>0.8035081404319907</v>
      </c>
      <c r="AW221" s="1">
        <f t="shared" si="37"/>
        <v>0.50773620106809547</v>
      </c>
    </row>
    <row r="222" spans="1:49" x14ac:dyDescent="0.2">
      <c r="A222">
        <v>220</v>
      </c>
      <c r="B222" t="s">
        <v>11095</v>
      </c>
      <c r="C222" t="s">
        <v>11094</v>
      </c>
      <c r="D222">
        <v>20169395047492</v>
      </c>
      <c r="F222" t="s">
        <v>11093</v>
      </c>
      <c r="G222" t="s">
        <v>15</v>
      </c>
      <c r="H222" t="s">
        <v>14</v>
      </c>
      <c r="I222" t="s">
        <v>11092</v>
      </c>
      <c r="J222">
        <v>60019000</v>
      </c>
      <c r="K222" t="s">
        <v>11091</v>
      </c>
      <c r="L222" t="s">
        <v>11090</v>
      </c>
      <c r="M222" t="s">
        <v>397</v>
      </c>
      <c r="N222">
        <v>3</v>
      </c>
      <c r="O222" t="s">
        <v>11089</v>
      </c>
      <c r="P222" t="s">
        <v>11088</v>
      </c>
      <c r="Q222" t="s">
        <v>11087</v>
      </c>
      <c r="R222" s="7">
        <v>35125</v>
      </c>
      <c r="S222" s="8">
        <f t="shared" si="32"/>
        <v>1996</v>
      </c>
      <c r="T222" s="8">
        <v>1996</v>
      </c>
      <c r="U222" s="8">
        <f t="shared" si="33"/>
        <v>26</v>
      </c>
      <c r="V222" s="7">
        <v>35125</v>
      </c>
      <c r="W222" t="s">
        <v>11086</v>
      </c>
      <c r="X222" s="2">
        <v>0.437</v>
      </c>
      <c r="Y222" s="6">
        <f t="shared" si="30"/>
        <v>1.1665465417367396E-2</v>
      </c>
      <c r="AA222">
        <v>201693</v>
      </c>
      <c r="AB222">
        <v>25270</v>
      </c>
      <c r="AD222" t="s">
        <v>5</v>
      </c>
      <c r="AE222">
        <v>244</v>
      </c>
      <c r="AF222">
        <v>1</v>
      </c>
      <c r="AH222" t="s">
        <v>3382</v>
      </c>
      <c r="AI222" t="s">
        <v>11085</v>
      </c>
      <c r="AJ222" t="s">
        <v>11084</v>
      </c>
      <c r="AK222" t="s">
        <v>11083</v>
      </c>
      <c r="AL222">
        <v>21</v>
      </c>
      <c r="AM222" s="5">
        <f t="shared" si="34"/>
        <v>0.80769230769230771</v>
      </c>
      <c r="AN222" s="4">
        <f t="shared" si="31"/>
        <v>1.2233128476975504E-3</v>
      </c>
      <c r="AO222" s="3"/>
      <c r="AP222">
        <v>0</v>
      </c>
      <c r="AR222" t="s">
        <v>0</v>
      </c>
      <c r="AT222" s="2">
        <v>2.5449999999999999</v>
      </c>
      <c r="AU222" s="1">
        <f t="shared" si="35"/>
        <v>0.85328196464664419</v>
      </c>
      <c r="AV222" s="1">
        <f t="shared" si="36"/>
        <v>0.64443891325324731</v>
      </c>
      <c r="AW222" s="1">
        <f t="shared" si="37"/>
        <v>0.43559586185985039</v>
      </c>
    </row>
    <row r="223" spans="1:49" x14ac:dyDescent="0.2">
      <c r="A223">
        <v>221</v>
      </c>
      <c r="B223" t="s">
        <v>11082</v>
      </c>
      <c r="C223" t="s">
        <v>11081</v>
      </c>
      <c r="F223" t="s">
        <v>11080</v>
      </c>
      <c r="G223" t="s">
        <v>15</v>
      </c>
      <c r="H223" t="s">
        <v>14</v>
      </c>
      <c r="I223" t="s">
        <v>11079</v>
      </c>
      <c r="J223">
        <v>60006222</v>
      </c>
      <c r="K223" t="s">
        <v>11078</v>
      </c>
      <c r="L223" t="s">
        <v>11077</v>
      </c>
      <c r="M223" t="s">
        <v>114</v>
      </c>
      <c r="N223">
        <v>2</v>
      </c>
      <c r="O223" t="s">
        <v>11076</v>
      </c>
      <c r="P223" t="s">
        <v>11075</v>
      </c>
      <c r="Q223" t="s">
        <v>11074</v>
      </c>
      <c r="R223" s="7">
        <v>35124</v>
      </c>
      <c r="S223" s="8">
        <f t="shared" si="32"/>
        <v>1996</v>
      </c>
      <c r="T223" s="8">
        <v>1996</v>
      </c>
      <c r="U223" s="8">
        <f t="shared" si="33"/>
        <v>26</v>
      </c>
      <c r="V223" s="7">
        <v>35124</v>
      </c>
      <c r="W223" t="s">
        <v>5567</v>
      </c>
      <c r="X223" s="2">
        <v>0.375</v>
      </c>
      <c r="Y223" s="6">
        <f t="shared" si="30"/>
        <v>1.0010410827260351E-2</v>
      </c>
      <c r="AA223">
        <v>135194</v>
      </c>
      <c r="AB223">
        <v>24918</v>
      </c>
      <c r="AD223" t="s">
        <v>5</v>
      </c>
      <c r="AE223">
        <v>32</v>
      </c>
      <c r="AF223">
        <v>5</v>
      </c>
      <c r="AH223" t="s">
        <v>11073</v>
      </c>
      <c r="AI223" t="s">
        <v>11072</v>
      </c>
      <c r="AJ223" t="s">
        <v>11071</v>
      </c>
      <c r="AK223" t="s">
        <v>11070</v>
      </c>
      <c r="AL223">
        <v>3</v>
      </c>
      <c r="AM223" s="5">
        <f t="shared" si="34"/>
        <v>0.11538461538461539</v>
      </c>
      <c r="AN223" s="4">
        <f t="shared" si="31"/>
        <v>1.7475897824250722E-4</v>
      </c>
      <c r="AO223" s="3"/>
      <c r="AP223">
        <v>0</v>
      </c>
      <c r="AR223" t="s">
        <v>0</v>
      </c>
      <c r="AT223" s="2">
        <v>1.3140000000000001</v>
      </c>
      <c r="AU223" s="1">
        <f t="shared" si="35"/>
        <v>0.70597152725549983</v>
      </c>
      <c r="AV223" s="1">
        <f t="shared" si="36"/>
        <v>0.50925849027514292</v>
      </c>
      <c r="AW223" s="1">
        <f t="shared" si="37"/>
        <v>0.312545453294786</v>
      </c>
    </row>
    <row r="224" spans="1:49" x14ac:dyDescent="0.2">
      <c r="A224">
        <v>222</v>
      </c>
      <c r="B224" t="s">
        <v>11069</v>
      </c>
      <c r="C224" t="s">
        <v>11068</v>
      </c>
      <c r="E224">
        <v>11539413</v>
      </c>
      <c r="F224" t="s">
        <v>11067</v>
      </c>
      <c r="G224" t="s">
        <v>15</v>
      </c>
      <c r="H224" t="s">
        <v>14</v>
      </c>
      <c r="I224" t="s">
        <v>2496</v>
      </c>
      <c r="J224" t="s">
        <v>11066</v>
      </c>
      <c r="K224" t="s">
        <v>11065</v>
      </c>
      <c r="L224" t="s">
        <v>11064</v>
      </c>
      <c r="M224" t="s">
        <v>54</v>
      </c>
      <c r="N224">
        <v>4</v>
      </c>
      <c r="O224" t="s">
        <v>11063</v>
      </c>
      <c r="P224" t="s">
        <v>11062</v>
      </c>
      <c r="Q224" t="s">
        <v>11061</v>
      </c>
      <c r="R224" s="7">
        <v>35124</v>
      </c>
      <c r="S224" s="8">
        <f t="shared" si="32"/>
        <v>1996</v>
      </c>
      <c r="T224" s="8">
        <v>1996</v>
      </c>
      <c r="U224" s="8">
        <f t="shared" si="33"/>
        <v>26</v>
      </c>
      <c r="V224" s="7">
        <v>35124</v>
      </c>
      <c r="W224" t="s">
        <v>9320</v>
      </c>
      <c r="X224" s="2">
        <v>1.641</v>
      </c>
      <c r="Y224" s="6">
        <f t="shared" si="30"/>
        <v>4.3805557780091299E-2</v>
      </c>
      <c r="AA224">
        <v>223654</v>
      </c>
      <c r="AB224">
        <v>30422</v>
      </c>
      <c r="AD224" t="s">
        <v>5</v>
      </c>
      <c r="AE224">
        <v>100</v>
      </c>
      <c r="AF224">
        <v>9</v>
      </c>
      <c r="AH224" t="s">
        <v>11060</v>
      </c>
      <c r="AI224" t="s">
        <v>11059</v>
      </c>
      <c r="AK224" t="s">
        <v>11058</v>
      </c>
      <c r="AL224">
        <v>42</v>
      </c>
      <c r="AM224" s="5">
        <f t="shared" si="34"/>
        <v>1.6153846153846154</v>
      </c>
      <c r="AN224" s="4">
        <f t="shared" si="31"/>
        <v>2.4466256953951009E-3</v>
      </c>
      <c r="AO224" s="3"/>
      <c r="AP224">
        <v>0</v>
      </c>
      <c r="AR224" t="s">
        <v>0</v>
      </c>
      <c r="AT224" s="2" t="s">
        <v>33</v>
      </c>
      <c r="AU224" s="1">
        <f t="shared" si="35"/>
        <v>3.1397878154682437</v>
      </c>
      <c r="AV224" s="1">
        <f t="shared" si="36"/>
        <v>2.31260917377432</v>
      </c>
      <c r="AW224" s="1">
        <f t="shared" si="37"/>
        <v>1.4854305320803962</v>
      </c>
    </row>
    <row r="225" spans="1:49" x14ac:dyDescent="0.2">
      <c r="A225">
        <v>223</v>
      </c>
      <c r="B225" t="s">
        <v>11057</v>
      </c>
      <c r="C225" t="s">
        <v>11056</v>
      </c>
      <c r="F225" t="s">
        <v>11055</v>
      </c>
      <c r="G225" t="s">
        <v>15</v>
      </c>
      <c r="H225" t="s">
        <v>14</v>
      </c>
      <c r="I225" t="s">
        <v>11054</v>
      </c>
      <c r="J225" t="s">
        <v>11053</v>
      </c>
      <c r="K225" t="s">
        <v>11052</v>
      </c>
      <c r="L225" t="s">
        <v>11051</v>
      </c>
      <c r="M225" t="s">
        <v>11050</v>
      </c>
      <c r="N225">
        <v>5</v>
      </c>
      <c r="O225" t="s">
        <v>11049</v>
      </c>
      <c r="P225" t="s">
        <v>11048</v>
      </c>
      <c r="Q225" t="s">
        <v>11047</v>
      </c>
      <c r="R225" s="7">
        <v>35124</v>
      </c>
      <c r="S225" s="8">
        <f t="shared" si="32"/>
        <v>1996</v>
      </c>
      <c r="T225" s="8">
        <v>1996</v>
      </c>
      <c r="U225" s="8">
        <f t="shared" si="33"/>
        <v>26</v>
      </c>
      <c r="V225" s="7">
        <v>35124</v>
      </c>
      <c r="W225" t="s">
        <v>5567</v>
      </c>
      <c r="X225" s="2">
        <v>0.375</v>
      </c>
      <c r="Y225" s="6">
        <f t="shared" si="30"/>
        <v>1.0010410827260351E-2</v>
      </c>
      <c r="AA225">
        <v>135194</v>
      </c>
      <c r="AB225">
        <v>24918</v>
      </c>
      <c r="AD225" t="s">
        <v>5</v>
      </c>
      <c r="AE225">
        <v>32</v>
      </c>
      <c r="AF225">
        <v>5</v>
      </c>
      <c r="AH225" t="s">
        <v>11046</v>
      </c>
      <c r="AI225" t="s">
        <v>11045</v>
      </c>
      <c r="AJ225" t="s">
        <v>10353</v>
      </c>
      <c r="AK225" t="s">
        <v>11044</v>
      </c>
      <c r="AL225">
        <v>25</v>
      </c>
      <c r="AM225" s="5">
        <f t="shared" si="34"/>
        <v>0.96153846153846156</v>
      </c>
      <c r="AN225" s="4">
        <f t="shared" si="31"/>
        <v>1.4563248186875602E-3</v>
      </c>
      <c r="AO225" s="3"/>
      <c r="AP225">
        <v>0</v>
      </c>
      <c r="AR225" t="s">
        <v>0</v>
      </c>
      <c r="AT225" s="2">
        <v>1.3140000000000001</v>
      </c>
      <c r="AU225" s="1">
        <f t="shared" si="35"/>
        <v>0.74441850246885144</v>
      </c>
      <c r="AV225" s="1">
        <f t="shared" si="36"/>
        <v>0.5733367822973956</v>
      </c>
      <c r="AW225" s="1">
        <f t="shared" si="37"/>
        <v>0.4022550621259397</v>
      </c>
    </row>
    <row r="226" spans="1:49" x14ac:dyDescent="0.2">
      <c r="A226">
        <v>224</v>
      </c>
      <c r="B226" t="s">
        <v>11043</v>
      </c>
      <c r="E226">
        <v>8673617</v>
      </c>
      <c r="F226" t="s">
        <v>11042</v>
      </c>
      <c r="G226" t="s">
        <v>15</v>
      </c>
      <c r="H226" t="s">
        <v>14</v>
      </c>
      <c r="I226" t="s">
        <v>11041</v>
      </c>
      <c r="J226">
        <v>60029570</v>
      </c>
      <c r="K226" t="s">
        <v>11040</v>
      </c>
      <c r="L226" t="s">
        <v>11039</v>
      </c>
      <c r="M226" t="s">
        <v>8703</v>
      </c>
      <c r="N226">
        <v>2</v>
      </c>
      <c r="O226" t="s">
        <v>11038</v>
      </c>
      <c r="P226" t="s">
        <v>11037</v>
      </c>
      <c r="Q226" t="s">
        <v>11036</v>
      </c>
      <c r="R226" s="7">
        <v>35116</v>
      </c>
      <c r="S226" s="8">
        <f t="shared" si="32"/>
        <v>1996</v>
      </c>
      <c r="T226" s="8">
        <v>1996</v>
      </c>
      <c r="U226" s="8">
        <f t="shared" si="33"/>
        <v>26</v>
      </c>
      <c r="V226" s="7">
        <v>1996</v>
      </c>
      <c r="W226" t="s">
        <v>11035</v>
      </c>
      <c r="X226" s="2" t="s">
        <v>33</v>
      </c>
      <c r="Y226" s="6" t="e">
        <f t="shared" si="30"/>
        <v>#VALUE!</v>
      </c>
      <c r="AA226">
        <v>7644469</v>
      </c>
      <c r="AB226">
        <v>31718</v>
      </c>
      <c r="AD226" t="s">
        <v>5</v>
      </c>
      <c r="AE226">
        <v>319</v>
      </c>
      <c r="AF226">
        <v>1</v>
      </c>
      <c r="AH226" t="s">
        <v>11034</v>
      </c>
      <c r="AI226" t="s">
        <v>11033</v>
      </c>
      <c r="AJ226" t="s">
        <v>11032</v>
      </c>
      <c r="AK226" t="s">
        <v>11031</v>
      </c>
      <c r="AL226">
        <v>2</v>
      </c>
      <c r="AM226" s="5">
        <f t="shared" si="34"/>
        <v>7.6923076923076927E-2</v>
      </c>
      <c r="AN226" s="4">
        <f t="shared" si="31"/>
        <v>1.1650598549500481E-4</v>
      </c>
      <c r="AO226" s="3"/>
      <c r="AP226">
        <v>0</v>
      </c>
      <c r="AR226" t="s">
        <v>0</v>
      </c>
      <c r="AT226" s="2" t="s">
        <v>33</v>
      </c>
      <c r="AU226" s="1" t="e">
        <f t="shared" si="35"/>
        <v>#VALUE!</v>
      </c>
      <c r="AV226" s="1" t="e">
        <f t="shared" si="36"/>
        <v>#VALUE!</v>
      </c>
      <c r="AW226" s="1" t="e">
        <f t="shared" si="37"/>
        <v>#VALUE!</v>
      </c>
    </row>
    <row r="227" spans="1:49" x14ac:dyDescent="0.2">
      <c r="A227">
        <v>225</v>
      </c>
      <c r="B227" t="s">
        <v>11030</v>
      </c>
      <c r="C227" t="s">
        <v>11029</v>
      </c>
      <c r="F227" t="s">
        <v>11028</v>
      </c>
      <c r="G227" t="s">
        <v>15</v>
      </c>
      <c r="H227" t="s">
        <v>14</v>
      </c>
      <c r="I227" t="s">
        <v>11027</v>
      </c>
      <c r="J227">
        <v>60026113</v>
      </c>
      <c r="K227" t="s">
        <v>11026</v>
      </c>
      <c r="L227" t="s">
        <v>11025</v>
      </c>
      <c r="M227" t="s">
        <v>219</v>
      </c>
      <c r="N227">
        <v>3</v>
      </c>
      <c r="O227" t="s">
        <v>11024</v>
      </c>
      <c r="P227" t="s">
        <v>11023</v>
      </c>
      <c r="Q227" t="s">
        <v>11022</v>
      </c>
      <c r="R227" s="7">
        <v>35110</v>
      </c>
      <c r="S227" s="8">
        <f t="shared" si="32"/>
        <v>1996</v>
      </c>
      <c r="T227" s="8">
        <v>1996</v>
      </c>
      <c r="U227" s="8">
        <f t="shared" si="33"/>
        <v>26</v>
      </c>
      <c r="V227" s="7">
        <v>35110</v>
      </c>
      <c r="W227" t="s">
        <v>5567</v>
      </c>
      <c r="X227" s="2">
        <v>0.375</v>
      </c>
      <c r="Y227" s="6">
        <f t="shared" si="30"/>
        <v>1.0010410827260351E-2</v>
      </c>
      <c r="AA227">
        <v>135194</v>
      </c>
      <c r="AB227">
        <v>24918</v>
      </c>
      <c r="AD227" t="s">
        <v>5</v>
      </c>
      <c r="AE227">
        <v>32</v>
      </c>
      <c r="AF227">
        <v>4</v>
      </c>
      <c r="AH227" t="s">
        <v>11021</v>
      </c>
      <c r="AI227" t="s">
        <v>11020</v>
      </c>
      <c r="AJ227" t="s">
        <v>11019</v>
      </c>
      <c r="AK227" t="s">
        <v>11018</v>
      </c>
      <c r="AL227">
        <v>0</v>
      </c>
      <c r="AM227" s="5">
        <f t="shared" si="34"/>
        <v>0</v>
      </c>
      <c r="AN227" s="4">
        <f t="shared" si="31"/>
        <v>0</v>
      </c>
      <c r="AO227" s="3"/>
      <c r="AP227">
        <v>0</v>
      </c>
      <c r="AR227" t="s">
        <v>0</v>
      </c>
      <c r="AT227" s="2">
        <v>1.3140000000000001</v>
      </c>
      <c r="AU227" s="1">
        <f t="shared" si="35"/>
        <v>0.70072875790822453</v>
      </c>
      <c r="AV227" s="1">
        <f t="shared" si="36"/>
        <v>0.5005205413630176</v>
      </c>
      <c r="AW227" s="1">
        <f t="shared" si="37"/>
        <v>0.30031232481781051</v>
      </c>
    </row>
    <row r="228" spans="1:49" x14ac:dyDescent="0.2">
      <c r="A228">
        <v>226</v>
      </c>
      <c r="B228" t="s">
        <v>11017</v>
      </c>
      <c r="C228" t="s">
        <v>11016</v>
      </c>
      <c r="F228" t="s">
        <v>11015</v>
      </c>
      <c r="G228" t="s">
        <v>15</v>
      </c>
      <c r="H228" t="s">
        <v>14</v>
      </c>
      <c r="I228" t="s">
        <v>11014</v>
      </c>
      <c r="J228" t="s">
        <v>11013</v>
      </c>
      <c r="K228" t="s">
        <v>11012</v>
      </c>
      <c r="L228" t="s">
        <v>11011</v>
      </c>
      <c r="M228" t="s">
        <v>1215</v>
      </c>
      <c r="N228">
        <v>4</v>
      </c>
      <c r="O228" t="s">
        <v>11010</v>
      </c>
      <c r="P228" t="s">
        <v>11009</v>
      </c>
      <c r="Q228" t="s">
        <v>11008</v>
      </c>
      <c r="R228" s="7">
        <v>35110</v>
      </c>
      <c r="S228" s="8">
        <f t="shared" si="32"/>
        <v>1996</v>
      </c>
      <c r="T228" s="8">
        <v>1996</v>
      </c>
      <c r="U228" s="8">
        <f t="shared" si="33"/>
        <v>26</v>
      </c>
      <c r="V228" s="7">
        <v>35110</v>
      </c>
      <c r="W228" t="s">
        <v>5567</v>
      </c>
      <c r="X228" s="2">
        <v>0.375</v>
      </c>
      <c r="Y228" s="6">
        <f t="shared" si="30"/>
        <v>1.0010410827260351E-2</v>
      </c>
      <c r="AA228">
        <v>135194</v>
      </c>
      <c r="AB228">
        <v>24918</v>
      </c>
      <c r="AD228" t="s">
        <v>5</v>
      </c>
      <c r="AE228">
        <v>32</v>
      </c>
      <c r="AF228">
        <v>4</v>
      </c>
      <c r="AH228" t="s">
        <v>11007</v>
      </c>
      <c r="AI228" t="s">
        <v>11006</v>
      </c>
      <c r="AJ228" t="s">
        <v>11005</v>
      </c>
      <c r="AK228" t="s">
        <v>11004</v>
      </c>
      <c r="AL228">
        <v>15</v>
      </c>
      <c r="AM228" s="5">
        <f t="shared" si="34"/>
        <v>0.57692307692307687</v>
      </c>
      <c r="AN228" s="4">
        <f t="shared" si="31"/>
        <v>8.7379489121253596E-4</v>
      </c>
      <c r="AO228" s="3"/>
      <c r="AP228">
        <v>0</v>
      </c>
      <c r="AR228" t="s">
        <v>0</v>
      </c>
      <c r="AT228" s="2">
        <v>1.3140000000000001</v>
      </c>
      <c r="AU228" s="1">
        <f t="shared" si="35"/>
        <v>0.7269426046446007</v>
      </c>
      <c r="AV228" s="1">
        <f t="shared" si="36"/>
        <v>0.5442102859236444</v>
      </c>
      <c r="AW228" s="1">
        <f t="shared" si="37"/>
        <v>0.36147796720268799</v>
      </c>
    </row>
    <row r="229" spans="1:49" x14ac:dyDescent="0.2">
      <c r="A229">
        <v>227</v>
      </c>
      <c r="B229" t="s">
        <v>11003</v>
      </c>
      <c r="C229" t="s">
        <v>11002</v>
      </c>
      <c r="F229" t="s">
        <v>11001</v>
      </c>
      <c r="G229" t="s">
        <v>15</v>
      </c>
      <c r="H229" t="s">
        <v>14</v>
      </c>
      <c r="I229" t="s">
        <v>5773</v>
      </c>
      <c r="J229">
        <v>60031126</v>
      </c>
      <c r="K229" t="s">
        <v>1521</v>
      </c>
      <c r="L229" t="s">
        <v>483</v>
      </c>
      <c r="M229" t="s">
        <v>482</v>
      </c>
      <c r="N229">
        <v>4</v>
      </c>
      <c r="O229" t="s">
        <v>11000</v>
      </c>
      <c r="P229" t="s">
        <v>5771</v>
      </c>
      <c r="Q229" t="s">
        <v>1518</v>
      </c>
      <c r="R229" s="7">
        <v>35110</v>
      </c>
      <c r="S229" s="8">
        <f t="shared" si="32"/>
        <v>1996</v>
      </c>
      <c r="T229" s="8">
        <v>1996</v>
      </c>
      <c r="U229" s="8">
        <f t="shared" si="33"/>
        <v>26</v>
      </c>
      <c r="V229" s="7">
        <v>35110</v>
      </c>
      <c r="W229" t="s">
        <v>5567</v>
      </c>
      <c r="X229" s="2">
        <v>0.375</v>
      </c>
      <c r="Y229" s="6">
        <f t="shared" si="30"/>
        <v>1.0010410827260351E-2</v>
      </c>
      <c r="AA229">
        <v>135194</v>
      </c>
      <c r="AB229">
        <v>24918</v>
      </c>
      <c r="AD229" t="s">
        <v>5</v>
      </c>
      <c r="AE229">
        <v>32</v>
      </c>
      <c r="AF229">
        <v>4</v>
      </c>
      <c r="AH229" t="s">
        <v>10999</v>
      </c>
      <c r="AI229" t="s">
        <v>10998</v>
      </c>
      <c r="AJ229" t="s">
        <v>10997</v>
      </c>
      <c r="AK229" t="s">
        <v>10996</v>
      </c>
      <c r="AL229">
        <v>15</v>
      </c>
      <c r="AM229" s="5">
        <f t="shared" si="34"/>
        <v>0.57692307692307687</v>
      </c>
      <c r="AN229" s="4">
        <f t="shared" si="31"/>
        <v>8.7379489121253596E-4</v>
      </c>
      <c r="AO229" s="3"/>
      <c r="AP229">
        <v>0</v>
      </c>
      <c r="AR229" t="s">
        <v>0</v>
      </c>
      <c r="AT229" s="2">
        <v>1.3140000000000001</v>
      </c>
      <c r="AU229" s="1">
        <f t="shared" si="35"/>
        <v>0.7269426046446007</v>
      </c>
      <c r="AV229" s="1">
        <f t="shared" si="36"/>
        <v>0.5442102859236444</v>
      </c>
      <c r="AW229" s="1">
        <f t="shared" si="37"/>
        <v>0.36147796720268799</v>
      </c>
    </row>
    <row r="230" spans="1:49" x14ac:dyDescent="0.2">
      <c r="A230">
        <v>228</v>
      </c>
      <c r="B230" t="s">
        <v>10995</v>
      </c>
      <c r="C230" t="s">
        <v>10994</v>
      </c>
      <c r="F230" t="s">
        <v>10993</v>
      </c>
      <c r="G230" t="s">
        <v>15</v>
      </c>
      <c r="H230" t="s">
        <v>14</v>
      </c>
      <c r="I230" t="s">
        <v>10992</v>
      </c>
      <c r="J230">
        <v>60009658</v>
      </c>
      <c r="K230" t="s">
        <v>10991</v>
      </c>
      <c r="L230" t="s">
        <v>10990</v>
      </c>
      <c r="M230" t="s">
        <v>114</v>
      </c>
      <c r="N230">
        <v>2</v>
      </c>
      <c r="O230" t="s">
        <v>10989</v>
      </c>
      <c r="P230" t="s">
        <v>10988</v>
      </c>
      <c r="Q230" t="s">
        <v>10987</v>
      </c>
      <c r="R230" s="7">
        <v>35110</v>
      </c>
      <c r="S230" s="8">
        <f t="shared" si="32"/>
        <v>1996</v>
      </c>
      <c r="T230" s="8">
        <v>1996</v>
      </c>
      <c r="U230" s="8">
        <f t="shared" si="33"/>
        <v>26</v>
      </c>
      <c r="V230" s="7">
        <v>35110</v>
      </c>
      <c r="W230" t="s">
        <v>5567</v>
      </c>
      <c r="X230" s="2">
        <v>0.375</v>
      </c>
      <c r="Y230" s="6">
        <f t="shared" si="30"/>
        <v>1.0010410827260351E-2</v>
      </c>
      <c r="AA230">
        <v>135194</v>
      </c>
      <c r="AB230">
        <v>24918</v>
      </c>
      <c r="AD230" t="s">
        <v>5</v>
      </c>
      <c r="AE230">
        <v>32</v>
      </c>
      <c r="AF230">
        <v>4</v>
      </c>
      <c r="AH230" t="s">
        <v>10986</v>
      </c>
      <c r="AI230" t="s">
        <v>10985</v>
      </c>
      <c r="AJ230" t="s">
        <v>10984</v>
      </c>
      <c r="AK230" t="s">
        <v>10983</v>
      </c>
      <c r="AL230">
        <v>20</v>
      </c>
      <c r="AM230" s="5">
        <f t="shared" si="34"/>
        <v>0.76923076923076927</v>
      </c>
      <c r="AN230" s="4">
        <f t="shared" si="31"/>
        <v>1.1650598549500482E-3</v>
      </c>
      <c r="AO230" s="3"/>
      <c r="AP230">
        <v>0</v>
      </c>
      <c r="AR230" t="s">
        <v>0</v>
      </c>
      <c r="AT230" s="2">
        <v>1.3140000000000001</v>
      </c>
      <c r="AU230" s="1">
        <f t="shared" si="35"/>
        <v>0.73568055355672601</v>
      </c>
      <c r="AV230" s="1">
        <f t="shared" si="36"/>
        <v>0.55877353411052</v>
      </c>
      <c r="AW230" s="1">
        <f t="shared" si="37"/>
        <v>0.38186651466431387</v>
      </c>
    </row>
    <row r="231" spans="1:49" x14ac:dyDescent="0.2">
      <c r="A231">
        <v>229</v>
      </c>
      <c r="B231" t="s">
        <v>10982</v>
      </c>
      <c r="C231" t="s">
        <v>10981</v>
      </c>
      <c r="F231" t="s">
        <v>10980</v>
      </c>
      <c r="G231" t="s">
        <v>15</v>
      </c>
      <c r="H231" t="s">
        <v>14</v>
      </c>
      <c r="I231" t="s">
        <v>8782</v>
      </c>
      <c r="N231">
        <v>3</v>
      </c>
      <c r="O231" t="s">
        <v>8779</v>
      </c>
      <c r="P231" t="s">
        <v>10979</v>
      </c>
      <c r="Q231" t="s">
        <v>1045</v>
      </c>
      <c r="R231" s="7">
        <v>35110</v>
      </c>
      <c r="S231" s="8">
        <f t="shared" si="32"/>
        <v>1996</v>
      </c>
      <c r="T231" s="8">
        <v>1996</v>
      </c>
      <c r="U231" s="8">
        <f t="shared" si="33"/>
        <v>26</v>
      </c>
      <c r="V231" s="7">
        <v>35110</v>
      </c>
      <c r="W231" t="s">
        <v>5567</v>
      </c>
      <c r="X231" s="2">
        <v>0.375</v>
      </c>
      <c r="Y231" s="6">
        <f t="shared" si="30"/>
        <v>1.0010410827260351E-2</v>
      </c>
      <c r="AA231">
        <v>135194</v>
      </c>
      <c r="AB231">
        <v>24918</v>
      </c>
      <c r="AD231" t="s">
        <v>5</v>
      </c>
      <c r="AE231">
        <v>32</v>
      </c>
      <c r="AF231">
        <v>4</v>
      </c>
      <c r="AH231" t="s">
        <v>10978</v>
      </c>
      <c r="AI231" t="s">
        <v>10977</v>
      </c>
      <c r="AJ231" t="s">
        <v>8774</v>
      </c>
      <c r="AK231" t="s">
        <v>10976</v>
      </c>
      <c r="AL231">
        <v>36</v>
      </c>
      <c r="AM231" s="5">
        <f t="shared" si="34"/>
        <v>1.3846153846153846</v>
      </c>
      <c r="AN231" s="4">
        <f t="shared" si="31"/>
        <v>2.0971077389100863E-3</v>
      </c>
      <c r="AO231" s="3"/>
      <c r="AP231">
        <v>0</v>
      </c>
      <c r="AR231" t="s">
        <v>0</v>
      </c>
      <c r="AT231" s="2">
        <v>1.3140000000000001</v>
      </c>
      <c r="AU231" s="1">
        <f t="shared" si="35"/>
        <v>0.76364199007552713</v>
      </c>
      <c r="AV231" s="1">
        <f t="shared" si="36"/>
        <v>0.60537592830852194</v>
      </c>
      <c r="AW231" s="1">
        <f t="shared" si="37"/>
        <v>0.44710986654151652</v>
      </c>
    </row>
    <row r="232" spans="1:49" x14ac:dyDescent="0.2">
      <c r="A232">
        <v>230</v>
      </c>
      <c r="B232" t="s">
        <v>10975</v>
      </c>
      <c r="C232" t="s">
        <v>10974</v>
      </c>
      <c r="F232" t="s">
        <v>10973</v>
      </c>
      <c r="G232" t="s">
        <v>15</v>
      </c>
      <c r="H232" t="s">
        <v>14</v>
      </c>
      <c r="I232" t="s">
        <v>10972</v>
      </c>
      <c r="J232">
        <v>60019702</v>
      </c>
      <c r="K232" t="s">
        <v>3574</v>
      </c>
      <c r="L232" t="s">
        <v>3573</v>
      </c>
      <c r="M232" t="s">
        <v>114</v>
      </c>
      <c r="N232">
        <v>2</v>
      </c>
      <c r="O232" t="s">
        <v>10971</v>
      </c>
      <c r="P232" t="s">
        <v>10970</v>
      </c>
      <c r="Q232" t="s">
        <v>3570</v>
      </c>
      <c r="R232" s="7">
        <v>35110</v>
      </c>
      <c r="S232" s="8">
        <f t="shared" si="32"/>
        <v>1996</v>
      </c>
      <c r="T232" s="8">
        <v>1996</v>
      </c>
      <c r="U232" s="8">
        <f t="shared" si="33"/>
        <v>26</v>
      </c>
      <c r="V232" s="7">
        <v>35110</v>
      </c>
      <c r="W232" t="s">
        <v>5567</v>
      </c>
      <c r="X232" s="2">
        <v>0.375</v>
      </c>
      <c r="Y232" s="6">
        <f t="shared" si="30"/>
        <v>1.0010410827260351E-2</v>
      </c>
      <c r="AA232">
        <v>135194</v>
      </c>
      <c r="AB232">
        <v>24918</v>
      </c>
      <c r="AD232" t="s">
        <v>5</v>
      </c>
      <c r="AE232">
        <v>32</v>
      </c>
      <c r="AF232">
        <v>4</v>
      </c>
      <c r="AH232" t="s">
        <v>10969</v>
      </c>
      <c r="AI232" t="s">
        <v>10968</v>
      </c>
      <c r="AJ232" t="s">
        <v>10967</v>
      </c>
      <c r="AK232" t="s">
        <v>10966</v>
      </c>
      <c r="AL232">
        <v>26</v>
      </c>
      <c r="AM232" s="5">
        <f t="shared" si="34"/>
        <v>1</v>
      </c>
      <c r="AN232" s="4">
        <f t="shared" si="31"/>
        <v>1.5145778114350624E-3</v>
      </c>
      <c r="AO232" s="3"/>
      <c r="AP232">
        <v>0</v>
      </c>
      <c r="AR232" t="s">
        <v>0</v>
      </c>
      <c r="AT232" s="2">
        <v>1.3140000000000001</v>
      </c>
      <c r="AU232" s="1">
        <f t="shared" si="35"/>
        <v>0.74616609225127639</v>
      </c>
      <c r="AV232" s="1">
        <f t="shared" si="36"/>
        <v>0.57624943193477074</v>
      </c>
      <c r="AW232" s="1">
        <f t="shared" si="37"/>
        <v>0.40633277161826492</v>
      </c>
    </row>
    <row r="233" spans="1:49" x14ac:dyDescent="0.2">
      <c r="A233">
        <v>231</v>
      </c>
      <c r="B233" t="s">
        <v>10965</v>
      </c>
      <c r="C233" t="s">
        <v>10964</v>
      </c>
      <c r="D233">
        <v>5272895001433</v>
      </c>
      <c r="F233" t="s">
        <v>10963</v>
      </c>
      <c r="G233" t="s">
        <v>15</v>
      </c>
      <c r="H233" t="s">
        <v>14</v>
      </c>
      <c r="I233" t="s">
        <v>10962</v>
      </c>
      <c r="J233" t="s">
        <v>10961</v>
      </c>
      <c r="K233" t="s">
        <v>10960</v>
      </c>
      <c r="L233" t="s">
        <v>2366</v>
      </c>
      <c r="M233" t="s">
        <v>1060</v>
      </c>
      <c r="N233">
        <v>3</v>
      </c>
      <c r="O233" t="s">
        <v>10959</v>
      </c>
      <c r="P233" t="s">
        <v>10958</v>
      </c>
      <c r="Q233" t="s">
        <v>10957</v>
      </c>
      <c r="R233" s="7">
        <v>35110</v>
      </c>
      <c r="S233" s="8">
        <f t="shared" si="32"/>
        <v>1996</v>
      </c>
      <c r="T233" s="8">
        <v>1996</v>
      </c>
      <c r="U233" s="8">
        <f t="shared" si="33"/>
        <v>26</v>
      </c>
      <c r="V233" s="7">
        <v>35110</v>
      </c>
      <c r="W233" t="s">
        <v>2432</v>
      </c>
      <c r="X233" s="2">
        <v>1.59</v>
      </c>
      <c r="Y233" s="6">
        <f t="shared" si="30"/>
        <v>4.2444141907583888E-2</v>
      </c>
      <c r="AA233">
        <v>52728</v>
      </c>
      <c r="AB233">
        <v>16791</v>
      </c>
      <c r="AD233" t="s">
        <v>5</v>
      </c>
      <c r="AE233">
        <v>1273</v>
      </c>
      <c r="AF233">
        <v>2</v>
      </c>
      <c r="AH233" t="s">
        <v>10956</v>
      </c>
      <c r="AI233" t="s">
        <v>10955</v>
      </c>
      <c r="AJ233" t="s">
        <v>10954</v>
      </c>
      <c r="AK233" t="s">
        <v>10953</v>
      </c>
      <c r="AL233">
        <v>156</v>
      </c>
      <c r="AM233" s="5">
        <f t="shared" si="34"/>
        <v>6</v>
      </c>
      <c r="AN233" s="4">
        <f t="shared" si="31"/>
        <v>9.0874668686103752E-3</v>
      </c>
      <c r="AO233" s="3"/>
      <c r="AP233">
        <v>1</v>
      </c>
      <c r="AQ233" t="s">
        <v>3615</v>
      </c>
      <c r="AR233" t="s">
        <v>10952</v>
      </c>
      <c r="AS233" t="s">
        <v>3614</v>
      </c>
      <c r="AT233" s="2" t="s">
        <v>33</v>
      </c>
      <c r="AU233" s="1">
        <f t="shared" si="35"/>
        <v>3.243713939589183</v>
      </c>
      <c r="AV233" s="1">
        <f t="shared" si="36"/>
        <v>2.5765804388097129</v>
      </c>
      <c r="AW233" s="1">
        <f t="shared" si="37"/>
        <v>1.9094469380302428</v>
      </c>
    </row>
    <row r="234" spans="1:49" x14ac:dyDescent="0.2">
      <c r="A234">
        <v>232</v>
      </c>
      <c r="B234" t="s">
        <v>10951</v>
      </c>
      <c r="C234" t="s">
        <v>10950</v>
      </c>
      <c r="D234">
        <v>5272895001417</v>
      </c>
      <c r="F234" t="s">
        <v>10949</v>
      </c>
      <c r="G234" t="s">
        <v>15</v>
      </c>
      <c r="H234" t="s">
        <v>14</v>
      </c>
      <c r="I234" t="s">
        <v>2631</v>
      </c>
      <c r="J234" t="s">
        <v>10948</v>
      </c>
      <c r="K234" t="s">
        <v>10947</v>
      </c>
      <c r="L234" t="s">
        <v>10946</v>
      </c>
      <c r="M234" t="s">
        <v>3112</v>
      </c>
      <c r="N234">
        <v>2</v>
      </c>
      <c r="O234" t="s">
        <v>10945</v>
      </c>
      <c r="P234" t="s">
        <v>10944</v>
      </c>
      <c r="Q234" t="s">
        <v>10943</v>
      </c>
      <c r="R234" s="7">
        <v>35110</v>
      </c>
      <c r="S234" s="8">
        <f t="shared" si="32"/>
        <v>1996</v>
      </c>
      <c r="T234" s="8">
        <v>1996</v>
      </c>
      <c r="U234" s="8">
        <f t="shared" si="33"/>
        <v>26</v>
      </c>
      <c r="V234" s="7">
        <v>35110</v>
      </c>
      <c r="W234" t="s">
        <v>2432</v>
      </c>
      <c r="X234" s="2">
        <v>1.59</v>
      </c>
      <c r="Y234" s="6">
        <f t="shared" si="30"/>
        <v>4.2444141907583888E-2</v>
      </c>
      <c r="AA234">
        <v>52728</v>
      </c>
      <c r="AB234">
        <v>16791</v>
      </c>
      <c r="AD234" t="s">
        <v>5</v>
      </c>
      <c r="AE234">
        <v>1273</v>
      </c>
      <c r="AF234">
        <v>2</v>
      </c>
      <c r="AH234" t="s">
        <v>10942</v>
      </c>
      <c r="AI234" t="s">
        <v>10941</v>
      </c>
      <c r="AJ234" t="s">
        <v>10940</v>
      </c>
      <c r="AK234" t="s">
        <v>10939</v>
      </c>
      <c r="AL234">
        <v>68</v>
      </c>
      <c r="AM234" s="5">
        <f t="shared" si="34"/>
        <v>2.6153846153846154</v>
      </c>
      <c r="AN234" s="4">
        <f t="shared" si="31"/>
        <v>3.9612035068301637E-3</v>
      </c>
      <c r="AO234" s="3"/>
      <c r="AP234">
        <v>1</v>
      </c>
      <c r="AQ234" t="s">
        <v>3078</v>
      </c>
      <c r="AR234" t="s">
        <v>10938</v>
      </c>
      <c r="AS234" t="s">
        <v>3076</v>
      </c>
      <c r="AT234" s="2" t="s">
        <v>33</v>
      </c>
      <c r="AU234" s="1">
        <f t="shared" si="35"/>
        <v>3.089926038735777</v>
      </c>
      <c r="AV234" s="1">
        <f t="shared" si="36"/>
        <v>2.3202672707207026</v>
      </c>
      <c r="AW234" s="1">
        <f t="shared" si="37"/>
        <v>1.550608502705628</v>
      </c>
    </row>
    <row r="235" spans="1:49" x14ac:dyDescent="0.2">
      <c r="A235">
        <v>233</v>
      </c>
      <c r="B235" t="s">
        <v>10937</v>
      </c>
      <c r="C235" t="s">
        <v>10936</v>
      </c>
      <c r="D235">
        <v>375960195009590</v>
      </c>
      <c r="F235" t="s">
        <v>10935</v>
      </c>
      <c r="G235" t="s">
        <v>15</v>
      </c>
      <c r="H235" t="s">
        <v>14</v>
      </c>
      <c r="I235" t="s">
        <v>10934</v>
      </c>
      <c r="J235" t="s">
        <v>10933</v>
      </c>
      <c r="K235" t="s">
        <v>10932</v>
      </c>
      <c r="L235" t="s">
        <v>10931</v>
      </c>
      <c r="M235" t="s">
        <v>10930</v>
      </c>
      <c r="N235">
        <v>4</v>
      </c>
      <c r="O235" t="s">
        <v>10929</v>
      </c>
      <c r="P235" t="s">
        <v>10928</v>
      </c>
      <c r="Q235" t="s">
        <v>10927</v>
      </c>
      <c r="R235" s="7">
        <v>35107</v>
      </c>
      <c r="S235" s="8">
        <f t="shared" si="32"/>
        <v>1996</v>
      </c>
      <c r="T235" s="8">
        <v>1996</v>
      </c>
      <c r="U235" s="8">
        <f t="shared" si="33"/>
        <v>26</v>
      </c>
      <c r="V235" s="7">
        <v>35107</v>
      </c>
      <c r="W235" t="s">
        <v>10926</v>
      </c>
      <c r="X235" s="2">
        <v>0.499</v>
      </c>
      <c r="Y235" s="6">
        <f t="shared" si="30"/>
        <v>1.332052000747444E-2</v>
      </c>
      <c r="AA235">
        <v>3759601</v>
      </c>
      <c r="AB235">
        <v>29464</v>
      </c>
      <c r="AD235" t="s">
        <v>5</v>
      </c>
      <c r="AE235">
        <v>211</v>
      </c>
      <c r="AF235">
        <v>3</v>
      </c>
      <c r="AH235" t="s">
        <v>10925</v>
      </c>
      <c r="AI235" t="s">
        <v>10924</v>
      </c>
      <c r="AK235" t="s">
        <v>10923</v>
      </c>
      <c r="AL235">
        <v>4</v>
      </c>
      <c r="AM235" s="5">
        <f t="shared" si="34"/>
        <v>0.15384615384615385</v>
      </c>
      <c r="AN235" s="4">
        <f t="shared" si="31"/>
        <v>2.3301197099000962E-4</v>
      </c>
      <c r="AO235" s="3"/>
      <c r="AP235">
        <v>0</v>
      </c>
      <c r="AR235" t="s">
        <v>0</v>
      </c>
      <c r="AT235" s="2" t="s">
        <v>33</v>
      </c>
      <c r="AU235" s="1">
        <f t="shared" si="35"/>
        <v>0.939426759652911</v>
      </c>
      <c r="AV235" s="1">
        <f t="shared" si="36"/>
        <v>0.67767659892322241</v>
      </c>
      <c r="AW235" s="1">
        <f t="shared" si="37"/>
        <v>0.41592643819353387</v>
      </c>
    </row>
    <row r="236" spans="1:49" x14ac:dyDescent="0.2">
      <c r="A236">
        <v>234</v>
      </c>
      <c r="B236" t="s">
        <v>10922</v>
      </c>
      <c r="C236" t="s">
        <v>10921</v>
      </c>
      <c r="E236">
        <v>8822183</v>
      </c>
      <c r="F236" t="s">
        <v>10920</v>
      </c>
      <c r="G236" t="s">
        <v>15</v>
      </c>
      <c r="H236" t="s">
        <v>14</v>
      </c>
      <c r="I236" t="s">
        <v>10919</v>
      </c>
      <c r="J236">
        <v>60017311</v>
      </c>
      <c r="K236" t="s">
        <v>10918</v>
      </c>
      <c r="L236" t="s">
        <v>10917</v>
      </c>
      <c r="M236" t="s">
        <v>10916</v>
      </c>
      <c r="N236">
        <v>3</v>
      </c>
      <c r="O236" t="s">
        <v>10915</v>
      </c>
      <c r="P236" t="s">
        <v>10914</v>
      </c>
      <c r="Q236" t="s">
        <v>10913</v>
      </c>
      <c r="R236" s="7">
        <v>35107</v>
      </c>
      <c r="S236" s="8">
        <f t="shared" si="32"/>
        <v>1996</v>
      </c>
      <c r="T236" s="8">
        <v>1996</v>
      </c>
      <c r="U236" s="8">
        <f t="shared" si="33"/>
        <v>26</v>
      </c>
      <c r="V236" s="7">
        <v>35107</v>
      </c>
      <c r="W236" t="s">
        <v>10912</v>
      </c>
      <c r="X236" s="2">
        <v>1.855</v>
      </c>
      <c r="Y236" s="6">
        <f t="shared" si="30"/>
        <v>4.9518165558847867E-2</v>
      </c>
      <c r="AA236">
        <v>219967</v>
      </c>
      <c r="AB236">
        <v>16689</v>
      </c>
      <c r="AD236" t="s">
        <v>5</v>
      </c>
      <c r="AE236">
        <v>365</v>
      </c>
      <c r="AF236">
        <v>3</v>
      </c>
      <c r="AH236" t="s">
        <v>10911</v>
      </c>
      <c r="AI236" t="s">
        <v>10910</v>
      </c>
      <c r="AJ236" t="s">
        <v>10909</v>
      </c>
      <c r="AK236" t="s">
        <v>10908</v>
      </c>
      <c r="AL236">
        <v>88</v>
      </c>
      <c r="AM236" s="5">
        <f t="shared" si="34"/>
        <v>3.3846153846153846</v>
      </c>
      <c r="AN236" s="4">
        <f t="shared" si="31"/>
        <v>5.1262633617802115E-3</v>
      </c>
      <c r="AO236" s="3"/>
      <c r="AP236">
        <v>0</v>
      </c>
      <c r="AR236" t="s">
        <v>0</v>
      </c>
      <c r="AT236" s="2">
        <v>3.2149999999999999</v>
      </c>
      <c r="AU236" s="1">
        <f t="shared" si="35"/>
        <v>3.6200594899727565</v>
      </c>
      <c r="AV236" s="1">
        <f t="shared" si="36"/>
        <v>2.7322214460314038</v>
      </c>
      <c r="AW236" s="1">
        <f t="shared" si="37"/>
        <v>1.8443834020900507</v>
      </c>
    </row>
    <row r="237" spans="1:49" x14ac:dyDescent="0.2">
      <c r="A237">
        <v>235</v>
      </c>
      <c r="B237" t="s">
        <v>10907</v>
      </c>
      <c r="C237" t="s">
        <v>10906</v>
      </c>
      <c r="E237">
        <v>8621732</v>
      </c>
      <c r="F237" t="s">
        <v>10905</v>
      </c>
      <c r="G237" t="s">
        <v>15</v>
      </c>
      <c r="H237" t="s">
        <v>14</v>
      </c>
      <c r="I237" t="s">
        <v>10904</v>
      </c>
      <c r="J237">
        <v>60001881</v>
      </c>
      <c r="K237" t="s">
        <v>5696</v>
      </c>
      <c r="L237" t="s">
        <v>5695</v>
      </c>
      <c r="M237" t="s">
        <v>114</v>
      </c>
      <c r="N237">
        <v>4</v>
      </c>
      <c r="O237" t="s">
        <v>10903</v>
      </c>
      <c r="P237" t="s">
        <v>10902</v>
      </c>
      <c r="Q237" t="s">
        <v>10901</v>
      </c>
      <c r="R237" s="7">
        <v>35104</v>
      </c>
      <c r="S237" s="8">
        <f t="shared" si="32"/>
        <v>1996</v>
      </c>
      <c r="T237" s="8">
        <v>1996</v>
      </c>
      <c r="U237" s="8">
        <f t="shared" si="33"/>
        <v>26</v>
      </c>
      <c r="V237" s="7">
        <v>35104</v>
      </c>
      <c r="W237" t="s">
        <v>10437</v>
      </c>
      <c r="X237" s="2">
        <v>2.3610000000000002</v>
      </c>
      <c r="Y237" s="6">
        <f t="shared" si="30"/>
        <v>6.3025546568431179E-2</v>
      </c>
      <c r="AA237">
        <v>219258</v>
      </c>
      <c r="AB237">
        <v>17592</v>
      </c>
      <c r="AD237" t="s">
        <v>5</v>
      </c>
      <c r="AE237">
        <v>271</v>
      </c>
      <c r="AF237">
        <v>6</v>
      </c>
      <c r="AH237" t="s">
        <v>10900</v>
      </c>
      <c r="AI237" t="s">
        <v>10899</v>
      </c>
      <c r="AK237" t="s">
        <v>10898</v>
      </c>
      <c r="AL237">
        <v>56</v>
      </c>
      <c r="AM237" s="5">
        <f t="shared" si="34"/>
        <v>2.1538461538461537</v>
      </c>
      <c r="AN237" s="4">
        <f t="shared" si="31"/>
        <v>3.2621675938601345E-3</v>
      </c>
      <c r="AO237" s="3"/>
      <c r="AP237">
        <v>1</v>
      </c>
      <c r="AR237" t="s">
        <v>0</v>
      </c>
      <c r="AT237" s="2">
        <v>5.157</v>
      </c>
      <c r="AU237" s="1">
        <f t="shared" si="35"/>
        <v>4.5096532876059863</v>
      </c>
      <c r="AV237" s="1">
        <f t="shared" si="36"/>
        <v>3.3143857081145658</v>
      </c>
      <c r="AW237" s="1">
        <f t="shared" si="37"/>
        <v>2.1191181286231449</v>
      </c>
    </row>
    <row r="238" spans="1:49" x14ac:dyDescent="0.2">
      <c r="A238">
        <v>236</v>
      </c>
      <c r="B238" t="s">
        <v>10897</v>
      </c>
      <c r="C238" t="s">
        <v>10896</v>
      </c>
      <c r="D238" t="s">
        <v>10895</v>
      </c>
      <c r="F238" t="s">
        <v>10894</v>
      </c>
      <c r="G238" t="s">
        <v>15</v>
      </c>
      <c r="H238" t="s">
        <v>14</v>
      </c>
      <c r="I238" t="s">
        <v>10873</v>
      </c>
      <c r="J238">
        <v>60014171</v>
      </c>
      <c r="K238" t="s">
        <v>6255</v>
      </c>
      <c r="L238" t="s">
        <v>6254</v>
      </c>
      <c r="M238" t="s">
        <v>397</v>
      </c>
      <c r="N238">
        <v>2</v>
      </c>
      <c r="O238" t="s">
        <v>10872</v>
      </c>
      <c r="P238" t="s">
        <v>10871</v>
      </c>
      <c r="Q238" t="s">
        <v>6251</v>
      </c>
      <c r="R238" s="7">
        <v>35103</v>
      </c>
      <c r="S238" s="8">
        <f t="shared" si="32"/>
        <v>1996</v>
      </c>
      <c r="T238" s="8">
        <v>1996</v>
      </c>
      <c r="U238" s="8">
        <f t="shared" si="33"/>
        <v>26</v>
      </c>
      <c r="V238" s="7">
        <v>35103</v>
      </c>
      <c r="W238" t="s">
        <v>10870</v>
      </c>
      <c r="X238" s="2">
        <v>1.3149999999999999</v>
      </c>
      <c r="Y238" s="6">
        <f t="shared" si="30"/>
        <v>3.5103173967592965E-2</v>
      </c>
      <c r="AA238" t="s">
        <v>10869</v>
      </c>
      <c r="AB238">
        <v>13030</v>
      </c>
      <c r="AD238" t="s">
        <v>5</v>
      </c>
      <c r="AE238">
        <v>189</v>
      </c>
      <c r="AF238">
        <v>5</v>
      </c>
      <c r="AH238" t="s">
        <v>10893</v>
      </c>
      <c r="AI238" t="s">
        <v>10892</v>
      </c>
      <c r="AK238" t="s">
        <v>10891</v>
      </c>
      <c r="AL238">
        <v>37</v>
      </c>
      <c r="AM238" s="5">
        <f t="shared" si="34"/>
        <v>1.4230769230769231</v>
      </c>
      <c r="AN238" s="4">
        <f t="shared" si="31"/>
        <v>2.1553607316575889E-3</v>
      </c>
      <c r="AO238" s="3"/>
      <c r="AP238">
        <v>0</v>
      </c>
      <c r="AQ238" t="s">
        <v>1098</v>
      </c>
      <c r="AR238" t="s">
        <v>10865</v>
      </c>
      <c r="AS238" t="s">
        <v>10864</v>
      </c>
      <c r="AT238" s="2">
        <v>3.6549999999999998</v>
      </c>
      <c r="AU238" s="1">
        <f t="shared" si="35"/>
        <v>2.5218829996812353</v>
      </c>
      <c r="AV238" s="1">
        <f t="shared" si="36"/>
        <v>1.8629267349625278</v>
      </c>
      <c r="AW238" s="1">
        <f t="shared" si="37"/>
        <v>1.2039704702438201</v>
      </c>
    </row>
    <row r="239" spans="1:49" x14ac:dyDescent="0.2">
      <c r="A239">
        <v>237</v>
      </c>
      <c r="B239" t="s">
        <v>10890</v>
      </c>
      <c r="C239" t="s">
        <v>10889</v>
      </c>
      <c r="D239" t="s">
        <v>10888</v>
      </c>
      <c r="F239" t="s">
        <v>10887</v>
      </c>
      <c r="G239" t="s">
        <v>15</v>
      </c>
      <c r="H239" t="s">
        <v>14</v>
      </c>
      <c r="I239" t="s">
        <v>10886</v>
      </c>
      <c r="J239">
        <v>60024324</v>
      </c>
      <c r="K239" t="s">
        <v>10885</v>
      </c>
      <c r="L239" t="s">
        <v>10884</v>
      </c>
      <c r="M239" t="s">
        <v>10</v>
      </c>
      <c r="N239">
        <v>1</v>
      </c>
      <c r="O239" t="s">
        <v>10883</v>
      </c>
      <c r="P239">
        <v>7402354880</v>
      </c>
      <c r="Q239">
        <v>60024324</v>
      </c>
      <c r="R239" s="7">
        <v>35103</v>
      </c>
      <c r="S239" s="8">
        <f t="shared" si="32"/>
        <v>1996</v>
      </c>
      <c r="T239" s="8">
        <v>1996</v>
      </c>
      <c r="U239" s="8">
        <f t="shared" si="33"/>
        <v>26</v>
      </c>
      <c r="V239" s="7">
        <v>35103</v>
      </c>
      <c r="W239" t="s">
        <v>10882</v>
      </c>
      <c r="X239" s="2">
        <v>2.161</v>
      </c>
      <c r="Y239" s="6">
        <f t="shared" si="30"/>
        <v>5.7686660793892321E-2</v>
      </c>
      <c r="AA239">
        <v>3772217</v>
      </c>
      <c r="AB239">
        <v>22489</v>
      </c>
      <c r="AD239" t="s">
        <v>5</v>
      </c>
      <c r="AE239">
        <v>88</v>
      </c>
      <c r="AF239">
        <v>3</v>
      </c>
      <c r="AH239" t="s">
        <v>10881</v>
      </c>
      <c r="AI239" t="s">
        <v>10880</v>
      </c>
      <c r="AJ239" t="s">
        <v>10879</v>
      </c>
      <c r="AK239" t="s">
        <v>10878</v>
      </c>
      <c r="AL239">
        <v>0</v>
      </c>
      <c r="AM239" s="5">
        <f t="shared" si="34"/>
        <v>0</v>
      </c>
      <c r="AN239" s="4">
        <f t="shared" si="31"/>
        <v>0</v>
      </c>
      <c r="AO239" s="3"/>
      <c r="AP239">
        <v>0</v>
      </c>
      <c r="AR239" t="s">
        <v>0</v>
      </c>
      <c r="AT239" s="2" t="s">
        <v>33</v>
      </c>
      <c r="AU239" s="1">
        <f t="shared" si="35"/>
        <v>4.0380662555724625</v>
      </c>
      <c r="AV239" s="1">
        <f t="shared" si="36"/>
        <v>2.8843330396946159</v>
      </c>
      <c r="AW239" s="1">
        <f t="shared" si="37"/>
        <v>1.7305998238167697</v>
      </c>
    </row>
    <row r="240" spans="1:49" x14ac:dyDescent="0.2">
      <c r="A240">
        <v>238</v>
      </c>
      <c r="B240" t="s">
        <v>10877</v>
      </c>
      <c r="C240" t="s">
        <v>10876</v>
      </c>
      <c r="D240" t="s">
        <v>10875</v>
      </c>
      <c r="F240" t="s">
        <v>10874</v>
      </c>
      <c r="G240" t="s">
        <v>15</v>
      </c>
      <c r="H240" t="s">
        <v>14</v>
      </c>
      <c r="I240" t="s">
        <v>10873</v>
      </c>
      <c r="J240">
        <v>60014171</v>
      </c>
      <c r="K240" t="s">
        <v>6255</v>
      </c>
      <c r="L240" t="s">
        <v>6254</v>
      </c>
      <c r="M240" t="s">
        <v>397</v>
      </c>
      <c r="N240">
        <v>2</v>
      </c>
      <c r="O240" t="s">
        <v>10872</v>
      </c>
      <c r="P240" t="s">
        <v>10871</v>
      </c>
      <c r="Q240" t="s">
        <v>6251</v>
      </c>
      <c r="R240" s="7">
        <v>35103</v>
      </c>
      <c r="S240" s="8">
        <f t="shared" si="32"/>
        <v>1996</v>
      </c>
      <c r="T240" s="8">
        <v>1996</v>
      </c>
      <c r="U240" s="8">
        <f t="shared" si="33"/>
        <v>26</v>
      </c>
      <c r="V240" s="7">
        <v>35103</v>
      </c>
      <c r="W240" t="s">
        <v>10870</v>
      </c>
      <c r="X240" s="2">
        <v>1.3149999999999999</v>
      </c>
      <c r="Y240" s="6">
        <f t="shared" si="30"/>
        <v>3.5103173967592965E-2</v>
      </c>
      <c r="AA240" t="s">
        <v>10869</v>
      </c>
      <c r="AB240">
        <v>13030</v>
      </c>
      <c r="AD240" t="s">
        <v>5</v>
      </c>
      <c r="AE240">
        <v>189</v>
      </c>
      <c r="AF240">
        <v>5</v>
      </c>
      <c r="AH240" t="s">
        <v>10868</v>
      </c>
      <c r="AI240" t="s">
        <v>10867</v>
      </c>
      <c r="AK240" t="s">
        <v>10866</v>
      </c>
      <c r="AL240">
        <v>30</v>
      </c>
      <c r="AM240" s="5">
        <f t="shared" si="34"/>
        <v>1.1538461538461537</v>
      </c>
      <c r="AN240" s="4">
        <f t="shared" si="31"/>
        <v>1.7475897824250719E-3</v>
      </c>
      <c r="AO240" s="3"/>
      <c r="AP240">
        <v>0</v>
      </c>
      <c r="AQ240" t="s">
        <v>1098</v>
      </c>
      <c r="AR240" t="s">
        <v>10865</v>
      </c>
      <c r="AS240" t="s">
        <v>10864</v>
      </c>
      <c r="AT240" s="2">
        <v>3.6549999999999998</v>
      </c>
      <c r="AU240" s="1">
        <f t="shared" si="35"/>
        <v>2.5096498712042599</v>
      </c>
      <c r="AV240" s="1">
        <f t="shared" si="36"/>
        <v>1.8425381875009017</v>
      </c>
      <c r="AW240" s="1">
        <f t="shared" si="37"/>
        <v>1.1754265037975438</v>
      </c>
    </row>
    <row r="241" spans="1:49" x14ac:dyDescent="0.2">
      <c r="A241">
        <v>239</v>
      </c>
      <c r="B241" t="s">
        <v>10863</v>
      </c>
      <c r="C241" t="s">
        <v>10862</v>
      </c>
      <c r="F241" t="s">
        <v>10861</v>
      </c>
      <c r="G241" t="s">
        <v>15</v>
      </c>
      <c r="H241" t="s">
        <v>14</v>
      </c>
      <c r="I241" t="s">
        <v>10860</v>
      </c>
      <c r="J241">
        <v>60020825</v>
      </c>
      <c r="K241" t="s">
        <v>1822</v>
      </c>
      <c r="L241" t="s">
        <v>1821</v>
      </c>
      <c r="M241" t="s">
        <v>1157</v>
      </c>
      <c r="N241">
        <v>2</v>
      </c>
      <c r="O241" t="s">
        <v>10859</v>
      </c>
      <c r="P241" t="s">
        <v>10858</v>
      </c>
      <c r="Q241" t="s">
        <v>1818</v>
      </c>
      <c r="R241" s="7">
        <v>35100</v>
      </c>
      <c r="S241" s="8">
        <f t="shared" si="32"/>
        <v>1996</v>
      </c>
      <c r="T241" s="8">
        <v>1996</v>
      </c>
      <c r="U241" s="8">
        <f t="shared" si="33"/>
        <v>26</v>
      </c>
      <c r="V241" s="7">
        <v>35100</v>
      </c>
      <c r="W241" t="s">
        <v>1477</v>
      </c>
      <c r="X241" s="2">
        <v>0.30399999999999999</v>
      </c>
      <c r="Y241" s="6">
        <f t="shared" si="30"/>
        <v>8.115106377299057E-3</v>
      </c>
      <c r="AA241">
        <v>8952477</v>
      </c>
      <c r="AB241">
        <v>12250</v>
      </c>
      <c r="AD241" t="s">
        <v>5</v>
      </c>
      <c r="AE241">
        <v>11</v>
      </c>
      <c r="AF241">
        <v>2</v>
      </c>
      <c r="AH241" t="s">
        <v>10857</v>
      </c>
      <c r="AI241" t="s">
        <v>10856</v>
      </c>
      <c r="AJ241" t="s">
        <v>10855</v>
      </c>
      <c r="AK241" t="s">
        <v>10854</v>
      </c>
      <c r="AL241">
        <v>0</v>
      </c>
      <c r="AM241" s="5">
        <f t="shared" si="34"/>
        <v>0</v>
      </c>
      <c r="AN241" s="4">
        <f t="shared" si="31"/>
        <v>0</v>
      </c>
      <c r="AO241" s="3"/>
      <c r="AP241">
        <v>0</v>
      </c>
      <c r="AR241" t="s">
        <v>0</v>
      </c>
      <c r="AT241" s="2" t="s">
        <v>33</v>
      </c>
      <c r="AU241" s="1">
        <f t="shared" si="35"/>
        <v>0.56805744641093392</v>
      </c>
      <c r="AV241" s="1">
        <f t="shared" si="36"/>
        <v>0.40575531886495286</v>
      </c>
      <c r="AW241" s="1">
        <f t="shared" si="37"/>
        <v>0.24345319131897172</v>
      </c>
    </row>
    <row r="242" spans="1:49" x14ac:dyDescent="0.2">
      <c r="A242">
        <v>240</v>
      </c>
      <c r="B242" t="s">
        <v>10853</v>
      </c>
      <c r="C242" t="s">
        <v>10852</v>
      </c>
      <c r="F242" t="s">
        <v>10851</v>
      </c>
      <c r="G242" t="s">
        <v>15</v>
      </c>
      <c r="H242" t="s">
        <v>14</v>
      </c>
      <c r="I242" t="s">
        <v>10850</v>
      </c>
      <c r="J242">
        <v>60005913</v>
      </c>
      <c r="K242" t="s">
        <v>10849</v>
      </c>
      <c r="L242" t="s">
        <v>1286</v>
      </c>
      <c r="M242" t="s">
        <v>1285</v>
      </c>
      <c r="N242">
        <v>1</v>
      </c>
      <c r="O242" t="s">
        <v>10848</v>
      </c>
      <c r="P242">
        <v>7004641779</v>
      </c>
      <c r="Q242">
        <v>60005913</v>
      </c>
      <c r="R242" s="7">
        <v>35100</v>
      </c>
      <c r="S242" s="8">
        <f t="shared" si="32"/>
        <v>1996</v>
      </c>
      <c r="T242" s="8">
        <v>1996</v>
      </c>
      <c r="U242" s="8">
        <f t="shared" si="33"/>
        <v>26</v>
      </c>
      <c r="V242" s="7">
        <v>35100</v>
      </c>
      <c r="W242" t="s">
        <v>1477</v>
      </c>
      <c r="X242" s="2">
        <v>0.30399999999999999</v>
      </c>
      <c r="Y242" s="6">
        <f t="shared" si="30"/>
        <v>8.115106377299057E-3</v>
      </c>
      <c r="AA242">
        <v>8952477</v>
      </c>
      <c r="AB242">
        <v>12250</v>
      </c>
      <c r="AD242" t="s">
        <v>5</v>
      </c>
      <c r="AE242">
        <v>11</v>
      </c>
      <c r="AF242">
        <v>2</v>
      </c>
      <c r="AH242" t="s">
        <v>10847</v>
      </c>
      <c r="AI242" t="s">
        <v>10846</v>
      </c>
      <c r="AJ242" t="s">
        <v>10845</v>
      </c>
      <c r="AK242" t="s">
        <v>10844</v>
      </c>
      <c r="AL242">
        <v>1</v>
      </c>
      <c r="AM242" s="5">
        <f t="shared" si="34"/>
        <v>3.8461538461538464E-2</v>
      </c>
      <c r="AN242" s="4">
        <f t="shared" si="31"/>
        <v>5.8252992747502406E-5</v>
      </c>
      <c r="AO242" s="3"/>
      <c r="AP242">
        <v>0</v>
      </c>
      <c r="AR242" t="s">
        <v>0</v>
      </c>
      <c r="AT242" s="2" t="s">
        <v>33</v>
      </c>
      <c r="AU242" s="1">
        <f t="shared" si="35"/>
        <v>0.56980503619335909</v>
      </c>
      <c r="AV242" s="1">
        <f t="shared" si="36"/>
        <v>0.40866796850232795</v>
      </c>
      <c r="AW242" s="1">
        <f t="shared" si="37"/>
        <v>0.24753090081129689</v>
      </c>
    </row>
    <row r="243" spans="1:49" x14ac:dyDescent="0.2">
      <c r="A243">
        <v>241</v>
      </c>
      <c r="B243" t="s">
        <v>10843</v>
      </c>
      <c r="C243" t="s">
        <v>10842</v>
      </c>
      <c r="F243" t="s">
        <v>10841</v>
      </c>
      <c r="G243" t="s">
        <v>15</v>
      </c>
      <c r="H243" t="s">
        <v>14</v>
      </c>
      <c r="I243" t="s">
        <v>10840</v>
      </c>
      <c r="J243" t="s">
        <v>10839</v>
      </c>
      <c r="K243" t="s">
        <v>10838</v>
      </c>
      <c r="L243" t="s">
        <v>10837</v>
      </c>
      <c r="M243" t="s">
        <v>10836</v>
      </c>
      <c r="N243">
        <v>4</v>
      </c>
      <c r="O243" t="s">
        <v>10835</v>
      </c>
      <c r="P243" t="s">
        <v>10834</v>
      </c>
      <c r="Q243" t="s">
        <v>10833</v>
      </c>
      <c r="R243" s="7">
        <v>35100</v>
      </c>
      <c r="S243" s="8">
        <f t="shared" si="32"/>
        <v>1996</v>
      </c>
      <c r="T243" s="8">
        <v>1996</v>
      </c>
      <c r="U243" s="8">
        <f t="shared" si="33"/>
        <v>26</v>
      </c>
      <c r="V243" s="7">
        <v>35100</v>
      </c>
      <c r="W243" t="s">
        <v>1477</v>
      </c>
      <c r="X243" s="2">
        <v>0.30399999999999999</v>
      </c>
      <c r="Y243" s="6">
        <f t="shared" si="30"/>
        <v>8.115106377299057E-3</v>
      </c>
      <c r="AA243">
        <v>8952477</v>
      </c>
      <c r="AB243">
        <v>12250</v>
      </c>
      <c r="AD243" t="s">
        <v>5</v>
      </c>
      <c r="AE243">
        <v>11</v>
      </c>
      <c r="AF243">
        <v>2</v>
      </c>
      <c r="AH243" t="s">
        <v>10832</v>
      </c>
      <c r="AI243" t="s">
        <v>10831</v>
      </c>
      <c r="AJ243" t="s">
        <v>10830</v>
      </c>
      <c r="AK243" t="s">
        <v>10829</v>
      </c>
      <c r="AL243">
        <v>1</v>
      </c>
      <c r="AM243" s="5">
        <f t="shared" si="34"/>
        <v>3.8461538461538464E-2</v>
      </c>
      <c r="AN243" s="4">
        <f t="shared" si="31"/>
        <v>5.8252992747502406E-5</v>
      </c>
      <c r="AO243" s="3"/>
      <c r="AP243">
        <v>0</v>
      </c>
      <c r="AR243" t="s">
        <v>0</v>
      </c>
      <c r="AT243" s="2" t="s">
        <v>33</v>
      </c>
      <c r="AU243" s="1">
        <f t="shared" si="35"/>
        <v>0.56980503619335909</v>
      </c>
      <c r="AV243" s="1">
        <f t="shared" si="36"/>
        <v>0.40866796850232795</v>
      </c>
      <c r="AW243" s="1">
        <f t="shared" si="37"/>
        <v>0.24753090081129689</v>
      </c>
    </row>
    <row r="244" spans="1:49" x14ac:dyDescent="0.2">
      <c r="A244">
        <v>242</v>
      </c>
      <c r="B244" t="s">
        <v>10828</v>
      </c>
      <c r="C244" t="s">
        <v>10827</v>
      </c>
      <c r="F244" t="s">
        <v>10826</v>
      </c>
      <c r="G244" t="s">
        <v>15</v>
      </c>
      <c r="H244" t="s">
        <v>14</v>
      </c>
      <c r="I244" t="s">
        <v>2005</v>
      </c>
      <c r="J244">
        <v>60011357</v>
      </c>
      <c r="K244" t="s">
        <v>1890</v>
      </c>
      <c r="L244" t="s">
        <v>1889</v>
      </c>
      <c r="M244" t="s">
        <v>1888</v>
      </c>
      <c r="N244">
        <v>2</v>
      </c>
      <c r="O244" t="s">
        <v>2004</v>
      </c>
      <c r="P244" t="s">
        <v>10825</v>
      </c>
      <c r="Q244" t="s">
        <v>2002</v>
      </c>
      <c r="R244" s="7">
        <v>35100</v>
      </c>
      <c r="S244" s="8">
        <f t="shared" si="32"/>
        <v>1996</v>
      </c>
      <c r="T244" s="8">
        <v>1996</v>
      </c>
      <c r="U244" s="8">
        <f t="shared" si="33"/>
        <v>26</v>
      </c>
      <c r="V244" s="7">
        <v>35100</v>
      </c>
      <c r="W244" t="s">
        <v>1477</v>
      </c>
      <c r="X244" s="2">
        <v>0.30399999999999999</v>
      </c>
      <c r="Y244" s="6">
        <f t="shared" si="30"/>
        <v>8.115106377299057E-3</v>
      </c>
      <c r="AA244">
        <v>8952477</v>
      </c>
      <c r="AB244">
        <v>12250</v>
      </c>
      <c r="AD244" t="s">
        <v>5</v>
      </c>
      <c r="AE244">
        <v>11</v>
      </c>
      <c r="AF244">
        <v>2</v>
      </c>
      <c r="AH244" t="s">
        <v>10824</v>
      </c>
      <c r="AI244" t="s">
        <v>10823</v>
      </c>
      <c r="AJ244" t="s">
        <v>10822</v>
      </c>
      <c r="AK244" t="s">
        <v>10821</v>
      </c>
      <c r="AL244">
        <v>58</v>
      </c>
      <c r="AM244" s="5">
        <f t="shared" si="34"/>
        <v>2.2307692307692308</v>
      </c>
      <c r="AN244" s="4">
        <f t="shared" si="31"/>
        <v>3.3786735793551394E-3</v>
      </c>
      <c r="AO244" s="3"/>
      <c r="AP244">
        <v>0</v>
      </c>
      <c r="AR244" t="s">
        <v>0</v>
      </c>
      <c r="AT244" s="2" t="s">
        <v>33</v>
      </c>
      <c r="AU244" s="1">
        <f t="shared" si="35"/>
        <v>0.66941765379158813</v>
      </c>
      <c r="AV244" s="1">
        <f t="shared" si="36"/>
        <v>0.57468899783270977</v>
      </c>
      <c r="AW244" s="1">
        <f t="shared" si="37"/>
        <v>0.47996034187383141</v>
      </c>
    </row>
    <row r="245" spans="1:49" x14ac:dyDescent="0.2">
      <c r="A245">
        <v>243</v>
      </c>
      <c r="B245" t="s">
        <v>10820</v>
      </c>
      <c r="C245" t="s">
        <v>10819</v>
      </c>
      <c r="F245" t="s">
        <v>10818</v>
      </c>
      <c r="G245" t="s">
        <v>15</v>
      </c>
      <c r="H245" t="s">
        <v>14</v>
      </c>
      <c r="I245" t="s">
        <v>4652</v>
      </c>
      <c r="J245">
        <v>60029548</v>
      </c>
      <c r="K245" t="s">
        <v>10817</v>
      </c>
      <c r="L245" t="s">
        <v>27</v>
      </c>
      <c r="M245" t="s">
        <v>26</v>
      </c>
      <c r="N245">
        <v>1</v>
      </c>
      <c r="O245" t="s">
        <v>4650</v>
      </c>
      <c r="P245">
        <v>7006159446</v>
      </c>
      <c r="Q245">
        <v>60029548</v>
      </c>
      <c r="R245" s="7">
        <v>35100</v>
      </c>
      <c r="S245" s="8">
        <f t="shared" si="32"/>
        <v>1996</v>
      </c>
      <c r="T245" s="8">
        <v>1996</v>
      </c>
      <c r="U245" s="8">
        <f t="shared" si="33"/>
        <v>26</v>
      </c>
      <c r="V245" s="7">
        <v>35100</v>
      </c>
      <c r="W245" t="s">
        <v>1477</v>
      </c>
      <c r="X245" s="2">
        <v>0.30399999999999999</v>
      </c>
      <c r="Y245" s="6">
        <f t="shared" si="30"/>
        <v>8.115106377299057E-3</v>
      </c>
      <c r="AA245">
        <v>8952477</v>
      </c>
      <c r="AB245">
        <v>12250</v>
      </c>
      <c r="AD245" t="s">
        <v>5</v>
      </c>
      <c r="AE245">
        <v>11</v>
      </c>
      <c r="AF245">
        <v>2</v>
      </c>
      <c r="AH245" t="s">
        <v>10816</v>
      </c>
      <c r="AI245" t="s">
        <v>10815</v>
      </c>
      <c r="AJ245" t="s">
        <v>10814</v>
      </c>
      <c r="AK245" t="s">
        <v>10813</v>
      </c>
      <c r="AL245">
        <v>68</v>
      </c>
      <c r="AM245" s="5">
        <f t="shared" si="34"/>
        <v>2.6153846153846154</v>
      </c>
      <c r="AN245" s="4">
        <f t="shared" si="31"/>
        <v>3.9612035068301637E-3</v>
      </c>
      <c r="AO245" s="3"/>
      <c r="AP245">
        <v>0</v>
      </c>
      <c r="AR245" t="s">
        <v>0</v>
      </c>
      <c r="AT245" s="2" t="s">
        <v>33</v>
      </c>
      <c r="AU245" s="1">
        <f t="shared" si="35"/>
        <v>0.68689355161583887</v>
      </c>
      <c r="AV245" s="1">
        <f t="shared" si="36"/>
        <v>0.60381549420646108</v>
      </c>
      <c r="AW245" s="1">
        <f t="shared" si="37"/>
        <v>0.52073743679708318</v>
      </c>
    </row>
    <row r="246" spans="1:49" x14ac:dyDescent="0.2">
      <c r="A246">
        <v>244</v>
      </c>
      <c r="B246" t="s">
        <v>10812</v>
      </c>
      <c r="C246" t="s">
        <v>10811</v>
      </c>
      <c r="F246" t="s">
        <v>10810</v>
      </c>
      <c r="G246" t="s">
        <v>15</v>
      </c>
      <c r="H246" t="s">
        <v>14</v>
      </c>
      <c r="I246" t="s">
        <v>10809</v>
      </c>
      <c r="J246">
        <v>60070262</v>
      </c>
      <c r="K246" t="s">
        <v>10808</v>
      </c>
      <c r="L246" t="s">
        <v>10807</v>
      </c>
      <c r="M246" t="s">
        <v>1157</v>
      </c>
      <c r="N246">
        <v>2</v>
      </c>
      <c r="O246" t="s">
        <v>10806</v>
      </c>
      <c r="P246" t="s">
        <v>10805</v>
      </c>
      <c r="Q246" t="s">
        <v>10804</v>
      </c>
      <c r="R246" s="7">
        <v>35100</v>
      </c>
      <c r="S246" s="8">
        <f t="shared" si="32"/>
        <v>1996</v>
      </c>
      <c r="T246" s="8">
        <v>1996</v>
      </c>
      <c r="U246" s="8">
        <f t="shared" si="33"/>
        <v>26</v>
      </c>
      <c r="V246" s="7">
        <v>35100</v>
      </c>
      <c r="W246" t="s">
        <v>1477</v>
      </c>
      <c r="X246" s="2">
        <v>0.30399999999999999</v>
      </c>
      <c r="Y246" s="6">
        <f t="shared" si="30"/>
        <v>8.115106377299057E-3</v>
      </c>
      <c r="AA246">
        <v>8952477</v>
      </c>
      <c r="AB246">
        <v>12250</v>
      </c>
      <c r="AD246" t="s">
        <v>5</v>
      </c>
      <c r="AE246">
        <v>11</v>
      </c>
      <c r="AF246">
        <v>2</v>
      </c>
      <c r="AH246" t="s">
        <v>10803</v>
      </c>
      <c r="AJ246" t="s">
        <v>10802</v>
      </c>
      <c r="AL246">
        <v>0</v>
      </c>
      <c r="AM246" s="5">
        <f t="shared" si="34"/>
        <v>0</v>
      </c>
      <c r="AN246" s="4">
        <f t="shared" si="31"/>
        <v>0</v>
      </c>
      <c r="AO246" s="3"/>
      <c r="AP246">
        <v>0</v>
      </c>
      <c r="AR246" t="s">
        <v>0</v>
      </c>
      <c r="AT246" s="2" t="s">
        <v>33</v>
      </c>
      <c r="AU246" s="1">
        <f t="shared" si="35"/>
        <v>0.56805744641093392</v>
      </c>
      <c r="AV246" s="1">
        <f t="shared" si="36"/>
        <v>0.40575531886495286</v>
      </c>
      <c r="AW246" s="1">
        <f t="shared" si="37"/>
        <v>0.24345319131897172</v>
      </c>
    </row>
    <row r="247" spans="1:49" x14ac:dyDescent="0.2">
      <c r="A247">
        <v>245</v>
      </c>
      <c r="B247" t="s">
        <v>10801</v>
      </c>
      <c r="C247" t="s">
        <v>10800</v>
      </c>
      <c r="F247" t="s">
        <v>10799</v>
      </c>
      <c r="G247" t="s">
        <v>15</v>
      </c>
      <c r="H247" t="s">
        <v>14</v>
      </c>
      <c r="I247" t="s">
        <v>10798</v>
      </c>
      <c r="J247">
        <v>60008673</v>
      </c>
      <c r="K247" t="s">
        <v>10797</v>
      </c>
      <c r="L247" t="s">
        <v>10784</v>
      </c>
      <c r="M247" t="s">
        <v>1285</v>
      </c>
      <c r="N247">
        <v>3</v>
      </c>
      <c r="O247" t="s">
        <v>10796</v>
      </c>
      <c r="P247" t="s">
        <v>10795</v>
      </c>
      <c r="Q247" t="s">
        <v>10794</v>
      </c>
      <c r="R247" s="7">
        <v>35096</v>
      </c>
      <c r="S247" s="8">
        <f t="shared" si="32"/>
        <v>1996</v>
      </c>
      <c r="T247" s="8">
        <v>1996</v>
      </c>
      <c r="U247" s="8">
        <f t="shared" si="33"/>
        <v>26</v>
      </c>
      <c r="V247" s="7">
        <v>35096</v>
      </c>
      <c r="W247" t="s">
        <v>10780</v>
      </c>
      <c r="X247" s="2">
        <v>0.318</v>
      </c>
      <c r="Y247" s="6">
        <f t="shared" si="30"/>
        <v>8.4888283815167786E-3</v>
      </c>
      <c r="AA247">
        <v>338443</v>
      </c>
      <c r="AB247">
        <v>27160</v>
      </c>
      <c r="AC247">
        <v>15739120</v>
      </c>
      <c r="AD247" t="s">
        <v>5</v>
      </c>
      <c r="AE247">
        <v>39</v>
      </c>
      <c r="AF247">
        <v>2</v>
      </c>
      <c r="AH247" t="s">
        <v>10793</v>
      </c>
      <c r="AI247" t="s">
        <v>10792</v>
      </c>
      <c r="AK247" t="s">
        <v>10791</v>
      </c>
      <c r="AL247">
        <v>0</v>
      </c>
      <c r="AM247" s="5">
        <f t="shared" si="34"/>
        <v>0</v>
      </c>
      <c r="AN247" s="4">
        <f t="shared" si="31"/>
        <v>0</v>
      </c>
      <c r="AO247" s="3"/>
      <c r="AP247">
        <v>0</v>
      </c>
      <c r="AR247" t="s">
        <v>10790</v>
      </c>
      <c r="AT247" s="2">
        <v>0.77</v>
      </c>
      <c r="AU247" s="1">
        <f t="shared" si="35"/>
        <v>0.59421798670617454</v>
      </c>
      <c r="AV247" s="1">
        <f t="shared" si="36"/>
        <v>0.42444141907583893</v>
      </c>
      <c r="AW247" s="1">
        <f t="shared" si="37"/>
        <v>0.25466485144550338</v>
      </c>
    </row>
    <row r="248" spans="1:49" x14ac:dyDescent="0.2">
      <c r="A248">
        <v>246</v>
      </c>
      <c r="B248" t="s">
        <v>10789</v>
      </c>
      <c r="C248" t="s">
        <v>10788</v>
      </c>
      <c r="F248" t="s">
        <v>10787</v>
      </c>
      <c r="G248" t="s">
        <v>15</v>
      </c>
      <c r="H248" t="s">
        <v>14</v>
      </c>
      <c r="I248" t="s">
        <v>10786</v>
      </c>
      <c r="J248">
        <v>60011774</v>
      </c>
      <c r="K248" t="s">
        <v>10785</v>
      </c>
      <c r="L248" t="s">
        <v>10784</v>
      </c>
      <c r="M248" t="s">
        <v>1285</v>
      </c>
      <c r="N248">
        <v>5</v>
      </c>
      <c r="O248" t="s">
        <v>10783</v>
      </c>
      <c r="P248" t="s">
        <v>10782</v>
      </c>
      <c r="Q248" t="s">
        <v>10781</v>
      </c>
      <c r="R248" s="7">
        <v>35096</v>
      </c>
      <c r="S248" s="8">
        <f t="shared" si="32"/>
        <v>1996</v>
      </c>
      <c r="T248" s="8">
        <v>1996</v>
      </c>
      <c r="U248" s="8">
        <f t="shared" si="33"/>
        <v>26</v>
      </c>
      <c r="V248" s="7">
        <v>35096</v>
      </c>
      <c r="W248" t="s">
        <v>10780</v>
      </c>
      <c r="X248" s="2">
        <v>0.318</v>
      </c>
      <c r="Y248" s="6">
        <f t="shared" si="30"/>
        <v>8.4888283815167786E-3</v>
      </c>
      <c r="AA248">
        <v>338443</v>
      </c>
      <c r="AB248">
        <v>27160</v>
      </c>
      <c r="AC248">
        <v>15739120</v>
      </c>
      <c r="AD248" t="s">
        <v>5</v>
      </c>
      <c r="AE248">
        <v>39</v>
      </c>
      <c r="AF248">
        <v>2</v>
      </c>
      <c r="AH248" t="s">
        <v>10779</v>
      </c>
      <c r="AI248" t="s">
        <v>10778</v>
      </c>
      <c r="AK248" t="s">
        <v>10777</v>
      </c>
      <c r="AL248">
        <v>4</v>
      </c>
      <c r="AM248" s="5">
        <f t="shared" si="34"/>
        <v>0.15384615384615385</v>
      </c>
      <c r="AN248" s="4">
        <f t="shared" si="31"/>
        <v>2.3301197099000962E-4</v>
      </c>
      <c r="AO248" s="3"/>
      <c r="AP248">
        <v>0</v>
      </c>
      <c r="AR248" t="s">
        <v>10776</v>
      </c>
      <c r="AT248" s="2">
        <v>0.77</v>
      </c>
      <c r="AU248" s="1">
        <f t="shared" si="35"/>
        <v>0.60120834583587479</v>
      </c>
      <c r="AV248" s="1">
        <f t="shared" si="36"/>
        <v>0.43609201762533939</v>
      </c>
      <c r="AW248" s="1">
        <f t="shared" si="37"/>
        <v>0.27097568941480399</v>
      </c>
    </row>
    <row r="249" spans="1:49" x14ac:dyDescent="0.2">
      <c r="A249">
        <v>247</v>
      </c>
      <c r="B249" t="s">
        <v>10775</v>
      </c>
      <c r="F249" t="s">
        <v>10774</v>
      </c>
      <c r="G249" t="s">
        <v>15</v>
      </c>
      <c r="H249" t="s">
        <v>14</v>
      </c>
      <c r="I249" t="s">
        <v>10773</v>
      </c>
      <c r="N249">
        <v>1</v>
      </c>
      <c r="O249" t="s">
        <v>10772</v>
      </c>
      <c r="P249">
        <v>35552229600</v>
      </c>
      <c r="R249" s="7">
        <v>35096</v>
      </c>
      <c r="S249" s="8">
        <f t="shared" si="32"/>
        <v>1996</v>
      </c>
      <c r="T249" s="8">
        <v>1996</v>
      </c>
      <c r="U249" s="8">
        <f t="shared" si="33"/>
        <v>26</v>
      </c>
      <c r="V249" s="7">
        <v>35096</v>
      </c>
      <c r="W249" t="s">
        <v>10771</v>
      </c>
      <c r="X249" s="2" t="s">
        <v>33</v>
      </c>
      <c r="Y249" s="6" t="e">
        <f t="shared" si="30"/>
        <v>#VALUE!</v>
      </c>
      <c r="AA249">
        <v>402494</v>
      </c>
      <c r="AB249">
        <v>21918</v>
      </c>
      <c r="AD249" t="s">
        <v>5</v>
      </c>
      <c r="AE249">
        <v>30</v>
      </c>
      <c r="AF249">
        <v>2</v>
      </c>
      <c r="AI249" t="s">
        <v>10770</v>
      </c>
      <c r="AK249" t="s">
        <v>10769</v>
      </c>
      <c r="AL249">
        <v>0</v>
      </c>
      <c r="AM249" s="5">
        <f t="shared" si="34"/>
        <v>0</v>
      </c>
      <c r="AN249" s="4">
        <f t="shared" si="31"/>
        <v>0</v>
      </c>
      <c r="AO249" s="3"/>
      <c r="AP249">
        <v>0</v>
      </c>
      <c r="AR249" t="s">
        <v>0</v>
      </c>
      <c r="AT249" s="2" t="s">
        <v>33</v>
      </c>
      <c r="AU249" s="1" t="e">
        <f t="shared" si="35"/>
        <v>#VALUE!</v>
      </c>
      <c r="AV249" s="1" t="e">
        <f t="shared" si="36"/>
        <v>#VALUE!</v>
      </c>
      <c r="AW249" s="1" t="e">
        <f t="shared" si="37"/>
        <v>#VALUE!</v>
      </c>
    </row>
    <row r="250" spans="1:49" x14ac:dyDescent="0.2">
      <c r="A250">
        <v>248</v>
      </c>
      <c r="B250" t="s">
        <v>10768</v>
      </c>
      <c r="F250" t="s">
        <v>10767</v>
      </c>
      <c r="G250" t="s">
        <v>15</v>
      </c>
      <c r="H250" t="s">
        <v>14</v>
      </c>
      <c r="I250" t="s">
        <v>10766</v>
      </c>
      <c r="J250">
        <v>60021927</v>
      </c>
      <c r="K250" t="s">
        <v>10765</v>
      </c>
      <c r="L250" t="s">
        <v>10764</v>
      </c>
      <c r="M250" t="s">
        <v>1157</v>
      </c>
      <c r="N250">
        <v>2</v>
      </c>
      <c r="O250" t="s">
        <v>10763</v>
      </c>
      <c r="P250" t="s">
        <v>10762</v>
      </c>
      <c r="Q250" t="s">
        <v>10761</v>
      </c>
      <c r="R250" s="7">
        <v>35096</v>
      </c>
      <c r="S250" s="8">
        <f t="shared" si="32"/>
        <v>1996</v>
      </c>
      <c r="T250" s="8">
        <v>1996</v>
      </c>
      <c r="U250" s="8">
        <f t="shared" si="33"/>
        <v>26</v>
      </c>
      <c r="V250" s="7">
        <v>35096</v>
      </c>
      <c r="W250" t="s">
        <v>10760</v>
      </c>
      <c r="X250" s="2">
        <v>0.112</v>
      </c>
      <c r="Y250" s="6">
        <f t="shared" si="30"/>
        <v>2.9897760337417581E-3</v>
      </c>
      <c r="AA250">
        <v>3678393</v>
      </c>
      <c r="AB250">
        <v>4800153103</v>
      </c>
      <c r="AD250" t="s">
        <v>5</v>
      </c>
      <c r="AE250">
        <v>25</v>
      </c>
      <c r="AF250">
        <v>1</v>
      </c>
      <c r="AH250" t="s">
        <v>10759</v>
      </c>
      <c r="AI250" t="s">
        <v>10758</v>
      </c>
      <c r="AK250" t="s">
        <v>10757</v>
      </c>
      <c r="AL250">
        <v>2</v>
      </c>
      <c r="AM250" s="5">
        <f t="shared" si="34"/>
        <v>7.6923076923076927E-2</v>
      </c>
      <c r="AN250" s="4">
        <f t="shared" si="31"/>
        <v>1.1650598549500481E-4</v>
      </c>
      <c r="AO250" s="3"/>
      <c r="AP250">
        <v>0</v>
      </c>
      <c r="AR250" t="s">
        <v>0</v>
      </c>
      <c r="AT250" s="2" t="s">
        <v>33</v>
      </c>
      <c r="AU250" s="1">
        <f t="shared" si="35"/>
        <v>0.2127795019267732</v>
      </c>
      <c r="AV250" s="1">
        <f t="shared" si="36"/>
        <v>0.15531410096183815</v>
      </c>
      <c r="AW250" s="1">
        <f t="shared" si="37"/>
        <v>9.7848699996903071E-2</v>
      </c>
    </row>
    <row r="251" spans="1:49" x14ac:dyDescent="0.2">
      <c r="A251">
        <v>249</v>
      </c>
      <c r="B251" t="s">
        <v>10756</v>
      </c>
      <c r="F251" t="s">
        <v>10755</v>
      </c>
      <c r="G251" t="s">
        <v>15</v>
      </c>
      <c r="H251" t="s">
        <v>14</v>
      </c>
      <c r="I251" t="s">
        <v>10754</v>
      </c>
      <c r="J251">
        <v>60020943</v>
      </c>
      <c r="K251" t="s">
        <v>10753</v>
      </c>
      <c r="L251" t="s">
        <v>1286</v>
      </c>
      <c r="M251" t="s">
        <v>1285</v>
      </c>
      <c r="N251">
        <v>1</v>
      </c>
      <c r="O251" t="s">
        <v>10752</v>
      </c>
      <c r="P251">
        <v>7102930372</v>
      </c>
      <c r="Q251">
        <v>60020943</v>
      </c>
      <c r="R251" s="7">
        <v>35096</v>
      </c>
      <c r="S251" s="8">
        <f t="shared" si="32"/>
        <v>1996</v>
      </c>
      <c r="T251" s="8">
        <v>1996</v>
      </c>
      <c r="U251" s="8">
        <f t="shared" si="33"/>
        <v>26</v>
      </c>
      <c r="V251" s="7">
        <v>35096</v>
      </c>
      <c r="W251" t="s">
        <v>10751</v>
      </c>
      <c r="X251" s="2">
        <v>0.33300000000000002</v>
      </c>
      <c r="Y251" s="6">
        <f t="shared" si="30"/>
        <v>8.8892448146071917E-3</v>
      </c>
      <c r="AA251" t="s">
        <v>10750</v>
      </c>
      <c r="AB251">
        <v>29252</v>
      </c>
      <c r="AD251" t="s">
        <v>5</v>
      </c>
      <c r="AE251">
        <v>22</v>
      </c>
      <c r="AF251">
        <v>2</v>
      </c>
      <c r="AH251" t="s">
        <v>10749</v>
      </c>
      <c r="AI251" t="s">
        <v>10748</v>
      </c>
      <c r="AK251" t="s">
        <v>10747</v>
      </c>
      <c r="AL251">
        <v>2</v>
      </c>
      <c r="AM251" s="5">
        <f t="shared" si="34"/>
        <v>7.6923076923076927E-2</v>
      </c>
      <c r="AN251" s="4">
        <f t="shared" si="31"/>
        <v>1.1650598549500481E-4</v>
      </c>
      <c r="AO251" s="3"/>
      <c r="AP251">
        <v>0</v>
      </c>
      <c r="AR251" t="s">
        <v>0</v>
      </c>
      <c r="AT251" s="2">
        <v>0.97699999999999998</v>
      </c>
      <c r="AU251" s="1">
        <f t="shared" si="35"/>
        <v>0.62574231658735346</v>
      </c>
      <c r="AV251" s="1">
        <f t="shared" si="36"/>
        <v>0.45028754000510979</v>
      </c>
      <c r="AW251" s="1">
        <f t="shared" si="37"/>
        <v>0.27483276342286606</v>
      </c>
    </row>
    <row r="252" spans="1:49" x14ac:dyDescent="0.2">
      <c r="A252">
        <v>250</v>
      </c>
      <c r="B252" t="s">
        <v>10746</v>
      </c>
      <c r="C252" t="s">
        <v>10745</v>
      </c>
      <c r="D252" t="s">
        <v>10744</v>
      </c>
      <c r="F252" t="s">
        <v>10743</v>
      </c>
      <c r="G252" t="s">
        <v>15</v>
      </c>
      <c r="H252" t="s">
        <v>14</v>
      </c>
      <c r="I252" t="s">
        <v>10742</v>
      </c>
      <c r="J252" t="s">
        <v>10741</v>
      </c>
      <c r="K252" t="s">
        <v>10740</v>
      </c>
      <c r="L252" t="s">
        <v>10739</v>
      </c>
      <c r="M252" t="s">
        <v>10738</v>
      </c>
      <c r="N252">
        <v>2</v>
      </c>
      <c r="O252" t="s">
        <v>10737</v>
      </c>
      <c r="P252" t="s">
        <v>10736</v>
      </c>
      <c r="Q252" t="s">
        <v>10735</v>
      </c>
      <c r="R252" s="7">
        <v>35096</v>
      </c>
      <c r="S252" s="8">
        <f t="shared" si="32"/>
        <v>1996</v>
      </c>
      <c r="T252" s="8">
        <v>1996</v>
      </c>
      <c r="U252" s="8">
        <f t="shared" si="33"/>
        <v>26</v>
      </c>
      <c r="V252" s="7">
        <v>35096</v>
      </c>
      <c r="W252" t="s">
        <v>2084</v>
      </c>
      <c r="X252" s="2">
        <v>0.81</v>
      </c>
      <c r="Y252" s="6">
        <f t="shared" si="30"/>
        <v>2.1622487386882359E-2</v>
      </c>
      <c r="AA252">
        <v>10411135</v>
      </c>
      <c r="AB252">
        <v>12116</v>
      </c>
      <c r="AD252" t="s">
        <v>5</v>
      </c>
      <c r="AE252">
        <v>8</v>
      </c>
      <c r="AF252">
        <v>2</v>
      </c>
      <c r="AH252" t="s">
        <v>10734</v>
      </c>
      <c r="AI252" t="s">
        <v>10733</v>
      </c>
      <c r="AK252" t="s">
        <v>10732</v>
      </c>
      <c r="AL252">
        <v>39</v>
      </c>
      <c r="AM252" s="5">
        <f t="shared" si="34"/>
        <v>1.5</v>
      </c>
      <c r="AN252" s="4">
        <f t="shared" si="31"/>
        <v>2.2718667171525938E-3</v>
      </c>
      <c r="AO252" s="3"/>
      <c r="AP252">
        <v>0</v>
      </c>
      <c r="AQ252" t="s">
        <v>10731</v>
      </c>
      <c r="AR252" t="s">
        <v>0</v>
      </c>
      <c r="AS252" t="s">
        <v>10730</v>
      </c>
      <c r="AT252" s="2">
        <v>2.468</v>
      </c>
      <c r="AU252" s="1">
        <f t="shared" si="35"/>
        <v>1.5817301185963428</v>
      </c>
      <c r="AV252" s="1">
        <f t="shared" si="36"/>
        <v>1.1947177052017477</v>
      </c>
      <c r="AW252" s="1">
        <f t="shared" si="37"/>
        <v>0.80770529180715234</v>
      </c>
    </row>
    <row r="253" spans="1:49" x14ac:dyDescent="0.2">
      <c r="A253">
        <v>251</v>
      </c>
      <c r="B253" t="s">
        <v>10729</v>
      </c>
      <c r="F253" t="s">
        <v>10728</v>
      </c>
      <c r="G253" t="s">
        <v>15</v>
      </c>
      <c r="H253" t="s">
        <v>14</v>
      </c>
      <c r="I253" t="s">
        <v>10727</v>
      </c>
      <c r="J253">
        <v>60020818</v>
      </c>
      <c r="K253" t="s">
        <v>10726</v>
      </c>
      <c r="L253" t="s">
        <v>10725</v>
      </c>
      <c r="M253" t="s">
        <v>10</v>
      </c>
      <c r="N253">
        <v>3</v>
      </c>
      <c r="O253" t="s">
        <v>10724</v>
      </c>
      <c r="P253" t="s">
        <v>10723</v>
      </c>
      <c r="Q253" t="s">
        <v>10722</v>
      </c>
      <c r="R253" s="7">
        <v>35096</v>
      </c>
      <c r="S253" s="8">
        <f t="shared" si="32"/>
        <v>1996</v>
      </c>
      <c r="T253" s="8">
        <v>1996</v>
      </c>
      <c r="U253" s="8">
        <f t="shared" si="33"/>
        <v>26</v>
      </c>
      <c r="V253" s="7">
        <v>35096</v>
      </c>
      <c r="W253" t="s">
        <v>852</v>
      </c>
      <c r="X253" s="2">
        <v>0.13800000000000001</v>
      </c>
      <c r="Y253" s="6">
        <f t="shared" si="30"/>
        <v>3.6838311844318095E-3</v>
      </c>
      <c r="AA253">
        <v>1926225</v>
      </c>
      <c r="AB253">
        <v>18580</v>
      </c>
      <c r="AD253" t="s">
        <v>5</v>
      </c>
      <c r="AE253">
        <v>39</v>
      </c>
      <c r="AF253">
        <v>2</v>
      </c>
      <c r="AI253" t="s">
        <v>10721</v>
      </c>
      <c r="AK253" t="s">
        <v>10720</v>
      </c>
      <c r="AL253">
        <v>7</v>
      </c>
      <c r="AM253" s="5">
        <f t="shared" si="34"/>
        <v>0.26923076923076922</v>
      </c>
      <c r="AN253" s="4">
        <f t="shared" si="31"/>
        <v>4.0777094923251682E-4</v>
      </c>
      <c r="AO253" s="3"/>
      <c r="AP253">
        <v>0</v>
      </c>
      <c r="AR253" t="s">
        <v>0</v>
      </c>
      <c r="AT253" s="2">
        <v>0.30599999999999999</v>
      </c>
      <c r="AU253" s="1">
        <f t="shared" si="35"/>
        <v>0.27010131138720217</v>
      </c>
      <c r="AV253" s="1">
        <f t="shared" si="36"/>
        <v>0.2045801066832163</v>
      </c>
      <c r="AW253" s="1">
        <f t="shared" si="37"/>
        <v>0.13905890197923046</v>
      </c>
    </row>
    <row r="254" spans="1:49" x14ac:dyDescent="0.2">
      <c r="A254">
        <v>252</v>
      </c>
      <c r="B254" t="s">
        <v>10719</v>
      </c>
      <c r="C254" t="s">
        <v>10718</v>
      </c>
      <c r="F254" t="s">
        <v>10717</v>
      </c>
      <c r="G254" t="s">
        <v>15</v>
      </c>
      <c r="H254" t="s">
        <v>14</v>
      </c>
      <c r="I254" t="s">
        <v>10716</v>
      </c>
      <c r="J254">
        <v>60022904</v>
      </c>
      <c r="K254" t="s">
        <v>1189</v>
      </c>
      <c r="L254" t="s">
        <v>1188</v>
      </c>
      <c r="M254" t="s">
        <v>10</v>
      </c>
      <c r="N254">
        <v>3</v>
      </c>
      <c r="O254" t="s">
        <v>10715</v>
      </c>
      <c r="P254" t="s">
        <v>10714</v>
      </c>
      <c r="Q254" t="s">
        <v>10713</v>
      </c>
      <c r="R254" s="7">
        <v>35096</v>
      </c>
      <c r="S254" s="8">
        <f t="shared" si="32"/>
        <v>1996</v>
      </c>
      <c r="T254" s="8">
        <v>1996</v>
      </c>
      <c r="U254" s="8">
        <f t="shared" si="33"/>
        <v>26</v>
      </c>
      <c r="V254" s="7">
        <v>35096</v>
      </c>
      <c r="W254" t="s">
        <v>5567</v>
      </c>
      <c r="X254" s="2">
        <v>0.375</v>
      </c>
      <c r="Y254" s="6">
        <f t="shared" si="30"/>
        <v>1.0010410827260351E-2</v>
      </c>
      <c r="AA254">
        <v>135194</v>
      </c>
      <c r="AB254">
        <v>24918</v>
      </c>
      <c r="AD254" t="s">
        <v>5</v>
      </c>
      <c r="AE254">
        <v>32</v>
      </c>
      <c r="AF254">
        <v>3</v>
      </c>
      <c r="AH254" t="s">
        <v>10712</v>
      </c>
      <c r="AI254" t="s">
        <v>10711</v>
      </c>
      <c r="AJ254" t="s">
        <v>10710</v>
      </c>
      <c r="AK254" t="s">
        <v>10709</v>
      </c>
      <c r="AL254">
        <v>3</v>
      </c>
      <c r="AM254" s="5">
        <f t="shared" si="34"/>
        <v>0.11538461538461539</v>
      </c>
      <c r="AN254" s="4">
        <f t="shared" si="31"/>
        <v>1.7475897824250722E-4</v>
      </c>
      <c r="AO254" s="3"/>
      <c r="AP254">
        <v>0</v>
      </c>
      <c r="AR254" t="s">
        <v>0</v>
      </c>
      <c r="AT254" s="2">
        <v>1.3140000000000001</v>
      </c>
      <c r="AU254" s="1">
        <f t="shared" si="35"/>
        <v>0.70597152725549983</v>
      </c>
      <c r="AV254" s="1">
        <f t="shared" si="36"/>
        <v>0.50925849027514292</v>
      </c>
      <c r="AW254" s="1">
        <f t="shared" si="37"/>
        <v>0.312545453294786</v>
      </c>
    </row>
    <row r="255" spans="1:49" x14ac:dyDescent="0.2">
      <c r="A255">
        <v>253</v>
      </c>
      <c r="B255" t="s">
        <v>10708</v>
      </c>
      <c r="C255" t="s">
        <v>10707</v>
      </c>
      <c r="F255" t="s">
        <v>10706</v>
      </c>
      <c r="G255" t="s">
        <v>15</v>
      </c>
      <c r="H255" t="s">
        <v>14</v>
      </c>
      <c r="I255" t="s">
        <v>10705</v>
      </c>
      <c r="J255">
        <v>100338347</v>
      </c>
      <c r="K255" t="s">
        <v>10704</v>
      </c>
      <c r="L255" t="s">
        <v>10703</v>
      </c>
      <c r="M255" t="s">
        <v>6672</v>
      </c>
      <c r="N255">
        <v>2</v>
      </c>
      <c r="O255" t="s">
        <v>10702</v>
      </c>
      <c r="P255" t="s">
        <v>10701</v>
      </c>
      <c r="Q255" t="s">
        <v>10700</v>
      </c>
      <c r="R255" s="7">
        <v>35096</v>
      </c>
      <c r="S255" s="8">
        <f t="shared" si="32"/>
        <v>1996</v>
      </c>
      <c r="T255" s="8">
        <v>1996</v>
      </c>
      <c r="U255" s="8">
        <f t="shared" si="33"/>
        <v>26</v>
      </c>
      <c r="V255" s="7">
        <v>35096</v>
      </c>
      <c r="W255" t="s">
        <v>10003</v>
      </c>
      <c r="X255" s="2">
        <v>0.39600000000000002</v>
      </c>
      <c r="Y255" s="6">
        <f t="shared" si="30"/>
        <v>1.0570993833586931E-2</v>
      </c>
      <c r="AA255">
        <v>8858985</v>
      </c>
      <c r="AB255">
        <v>25993</v>
      </c>
      <c r="AD255" t="s">
        <v>5</v>
      </c>
      <c r="AE255">
        <v>11</v>
      </c>
      <c r="AF255">
        <v>2</v>
      </c>
      <c r="AH255" t="s">
        <v>10699</v>
      </c>
      <c r="AI255" t="s">
        <v>10698</v>
      </c>
      <c r="AK255" t="s">
        <v>10697</v>
      </c>
      <c r="AL255">
        <v>0</v>
      </c>
      <c r="AM255" s="5">
        <f t="shared" si="34"/>
        <v>0</v>
      </c>
      <c r="AN255" s="4">
        <f t="shared" si="31"/>
        <v>0</v>
      </c>
      <c r="AO255" s="3"/>
      <c r="AP255">
        <v>0</v>
      </c>
      <c r="AR255" t="s">
        <v>0</v>
      </c>
      <c r="AT255" s="2" t="s">
        <v>33</v>
      </c>
      <c r="AU255" s="1">
        <f t="shared" si="35"/>
        <v>0.73996956835108518</v>
      </c>
      <c r="AV255" s="1">
        <f t="shared" si="36"/>
        <v>0.52854969167934651</v>
      </c>
      <c r="AW255" s="1">
        <f t="shared" si="37"/>
        <v>0.3171298150076079</v>
      </c>
    </row>
    <row r="256" spans="1:49" x14ac:dyDescent="0.2">
      <c r="A256">
        <v>254</v>
      </c>
      <c r="B256" t="s">
        <v>10696</v>
      </c>
      <c r="C256" t="s">
        <v>10695</v>
      </c>
      <c r="D256" t="s">
        <v>10694</v>
      </c>
      <c r="F256" t="s">
        <v>10693</v>
      </c>
      <c r="G256" t="s">
        <v>15</v>
      </c>
      <c r="H256" t="s">
        <v>14</v>
      </c>
      <c r="I256" t="s">
        <v>10692</v>
      </c>
      <c r="J256" t="s">
        <v>10691</v>
      </c>
      <c r="K256" t="s">
        <v>10690</v>
      </c>
      <c r="L256" t="s">
        <v>10689</v>
      </c>
      <c r="M256" t="s">
        <v>54</v>
      </c>
      <c r="N256">
        <v>2</v>
      </c>
      <c r="O256" t="s">
        <v>10688</v>
      </c>
      <c r="P256" t="s">
        <v>10687</v>
      </c>
      <c r="Q256" t="s">
        <v>10686</v>
      </c>
      <c r="R256" s="7">
        <v>35096</v>
      </c>
      <c r="S256" s="8">
        <f t="shared" si="32"/>
        <v>1996</v>
      </c>
      <c r="T256" s="8">
        <v>1996</v>
      </c>
      <c r="U256" s="8">
        <f t="shared" si="33"/>
        <v>26</v>
      </c>
      <c r="V256" s="7">
        <v>35096</v>
      </c>
      <c r="W256" t="s">
        <v>1856</v>
      </c>
      <c r="X256" s="2">
        <v>0.94</v>
      </c>
      <c r="Y256" s="6">
        <f t="shared" si="30"/>
        <v>2.5092763140332611E-2</v>
      </c>
      <c r="AA256">
        <v>10518207</v>
      </c>
      <c r="AB256">
        <v>63372</v>
      </c>
      <c r="AD256" t="s">
        <v>5</v>
      </c>
      <c r="AE256">
        <v>6</v>
      </c>
      <c r="AF256">
        <v>2</v>
      </c>
      <c r="AH256" t="s">
        <v>10685</v>
      </c>
      <c r="AI256" t="s">
        <v>10684</v>
      </c>
      <c r="AK256" t="s">
        <v>10683</v>
      </c>
      <c r="AL256">
        <v>34</v>
      </c>
      <c r="AM256" s="5">
        <f t="shared" si="34"/>
        <v>1.3076923076923077</v>
      </c>
      <c r="AN256" s="4">
        <f t="shared" si="31"/>
        <v>1.9806017534150819E-3</v>
      </c>
      <c r="AO256" s="3"/>
      <c r="AP256">
        <v>0</v>
      </c>
      <c r="AR256" t="s">
        <v>0</v>
      </c>
      <c r="AT256" s="2" t="s">
        <v>33</v>
      </c>
      <c r="AU256" s="1">
        <f t="shared" si="35"/>
        <v>1.8159114724257353</v>
      </c>
      <c r="AV256" s="1">
        <f t="shared" si="36"/>
        <v>1.3536682446873847</v>
      </c>
      <c r="AW256" s="1">
        <f t="shared" si="37"/>
        <v>0.89142501694903409</v>
      </c>
    </row>
    <row r="257" spans="1:49" x14ac:dyDescent="0.2">
      <c r="A257">
        <v>255</v>
      </c>
      <c r="B257" t="s">
        <v>10682</v>
      </c>
      <c r="C257" t="s">
        <v>10681</v>
      </c>
      <c r="F257" t="s">
        <v>10680</v>
      </c>
      <c r="G257" t="s">
        <v>15</v>
      </c>
      <c r="H257" t="s">
        <v>14</v>
      </c>
      <c r="I257" t="s">
        <v>10679</v>
      </c>
      <c r="J257">
        <v>60019544</v>
      </c>
      <c r="K257" t="s">
        <v>10678</v>
      </c>
      <c r="L257" t="s">
        <v>10677</v>
      </c>
      <c r="M257" t="s">
        <v>26</v>
      </c>
      <c r="N257">
        <v>1</v>
      </c>
      <c r="O257" t="s">
        <v>10676</v>
      </c>
      <c r="P257">
        <v>35586058800</v>
      </c>
      <c r="Q257">
        <v>60019544</v>
      </c>
      <c r="R257" s="7">
        <v>35096</v>
      </c>
      <c r="S257" s="8">
        <f t="shared" si="32"/>
        <v>1996</v>
      </c>
      <c r="T257" s="8">
        <v>1996</v>
      </c>
      <c r="U257" s="8">
        <f t="shared" si="33"/>
        <v>26</v>
      </c>
      <c r="V257" s="7">
        <v>35096</v>
      </c>
      <c r="W257" t="s">
        <v>5567</v>
      </c>
      <c r="X257" s="2">
        <v>0.375</v>
      </c>
      <c r="Y257" s="6">
        <f t="shared" si="30"/>
        <v>1.0010410827260351E-2</v>
      </c>
      <c r="AA257">
        <v>135194</v>
      </c>
      <c r="AB257">
        <v>24918</v>
      </c>
      <c r="AD257" t="s">
        <v>5</v>
      </c>
      <c r="AE257">
        <v>32</v>
      </c>
      <c r="AF257">
        <v>3</v>
      </c>
      <c r="AH257" t="s">
        <v>10675</v>
      </c>
      <c r="AI257" t="s">
        <v>10674</v>
      </c>
      <c r="AJ257" t="s">
        <v>10673</v>
      </c>
      <c r="AK257" t="s">
        <v>10672</v>
      </c>
      <c r="AL257">
        <v>46</v>
      </c>
      <c r="AM257" s="5">
        <f t="shared" si="34"/>
        <v>1.7692307692307692</v>
      </c>
      <c r="AN257" s="4">
        <f t="shared" si="31"/>
        <v>2.6796376663851106E-3</v>
      </c>
      <c r="AO257" s="3"/>
      <c r="AP257">
        <v>0</v>
      </c>
      <c r="AR257" t="s">
        <v>0</v>
      </c>
      <c r="AT257" s="2">
        <v>1.3140000000000001</v>
      </c>
      <c r="AU257" s="1">
        <f t="shared" si="35"/>
        <v>0.78111788789977799</v>
      </c>
      <c r="AV257" s="1">
        <f t="shared" si="36"/>
        <v>0.63450242468227314</v>
      </c>
      <c r="AW257" s="1">
        <f t="shared" si="37"/>
        <v>0.48788696146476829</v>
      </c>
    </row>
    <row r="258" spans="1:49" x14ac:dyDescent="0.2">
      <c r="A258">
        <v>256</v>
      </c>
      <c r="B258" t="s">
        <v>10671</v>
      </c>
      <c r="F258" t="s">
        <v>10670</v>
      </c>
      <c r="G258" t="s">
        <v>15</v>
      </c>
      <c r="H258" t="s">
        <v>14</v>
      </c>
      <c r="I258" t="s">
        <v>10669</v>
      </c>
      <c r="N258">
        <v>1</v>
      </c>
      <c r="O258" t="s">
        <v>10668</v>
      </c>
      <c r="P258">
        <v>7004004036</v>
      </c>
      <c r="R258" s="7">
        <v>35096</v>
      </c>
      <c r="S258" s="8">
        <f t="shared" si="32"/>
        <v>1996</v>
      </c>
      <c r="T258" s="8">
        <v>1996</v>
      </c>
      <c r="U258" s="8">
        <f t="shared" si="33"/>
        <v>26</v>
      </c>
      <c r="V258" s="7">
        <v>35096</v>
      </c>
      <c r="W258" t="s">
        <v>852</v>
      </c>
      <c r="X258" s="2">
        <v>0.13800000000000001</v>
      </c>
      <c r="Y258" s="6">
        <f t="shared" ref="Y258:Y321" si="38">(X258-$Z$3)/($Z$2-$Z$3)</f>
        <v>3.6838311844318095E-3</v>
      </c>
      <c r="AA258">
        <v>1926225</v>
      </c>
      <c r="AB258">
        <v>18580</v>
      </c>
      <c r="AD258" t="s">
        <v>5</v>
      </c>
      <c r="AE258">
        <v>39</v>
      </c>
      <c r="AF258">
        <v>2</v>
      </c>
      <c r="AI258" t="s">
        <v>10667</v>
      </c>
      <c r="AK258" t="s">
        <v>10666</v>
      </c>
      <c r="AL258">
        <v>27</v>
      </c>
      <c r="AM258" s="5">
        <f t="shared" si="34"/>
        <v>1.0384615384615385</v>
      </c>
      <c r="AN258" s="4">
        <f t="shared" ref="AN258:AN321" si="39">(AM258-$AO$3)/($AO$2-$AO$3)</f>
        <v>1.572830804182565E-3</v>
      </c>
      <c r="AO258" s="3"/>
      <c r="AP258">
        <v>0</v>
      </c>
      <c r="AR258" t="s">
        <v>0</v>
      </c>
      <c r="AT258" s="2">
        <v>0.30599999999999999</v>
      </c>
      <c r="AU258" s="1">
        <f t="shared" si="35"/>
        <v>0.3050531070357036</v>
      </c>
      <c r="AV258" s="1">
        <f t="shared" si="36"/>
        <v>0.26283309943071875</v>
      </c>
      <c r="AW258" s="1">
        <f t="shared" si="37"/>
        <v>0.22061309182573383</v>
      </c>
    </row>
    <row r="259" spans="1:49" x14ac:dyDescent="0.2">
      <c r="A259">
        <v>257</v>
      </c>
      <c r="B259" t="s">
        <v>10665</v>
      </c>
      <c r="C259" t="s">
        <v>10664</v>
      </c>
      <c r="F259" t="s">
        <v>10663</v>
      </c>
      <c r="G259" t="s">
        <v>15</v>
      </c>
      <c r="H259" t="s">
        <v>14</v>
      </c>
      <c r="I259" t="s">
        <v>1974</v>
      </c>
      <c r="J259" t="s">
        <v>1973</v>
      </c>
      <c r="K259" t="s">
        <v>1972</v>
      </c>
      <c r="L259" t="s">
        <v>1971</v>
      </c>
      <c r="M259" t="s">
        <v>1444</v>
      </c>
      <c r="N259">
        <v>5</v>
      </c>
      <c r="O259" t="s">
        <v>10662</v>
      </c>
      <c r="P259" t="s">
        <v>10661</v>
      </c>
      <c r="Q259" t="s">
        <v>10660</v>
      </c>
      <c r="R259" s="7">
        <v>35096</v>
      </c>
      <c r="S259" s="8">
        <f t="shared" si="32"/>
        <v>1996</v>
      </c>
      <c r="T259" s="8">
        <v>1996</v>
      </c>
      <c r="U259" s="8">
        <f t="shared" si="33"/>
        <v>26</v>
      </c>
      <c r="V259" s="7">
        <v>35096</v>
      </c>
      <c r="W259" t="s">
        <v>5567</v>
      </c>
      <c r="X259" s="2">
        <v>0.375</v>
      </c>
      <c r="Y259" s="6">
        <f t="shared" si="38"/>
        <v>1.0010410827260351E-2</v>
      </c>
      <c r="AA259">
        <v>135194</v>
      </c>
      <c r="AB259">
        <v>24918</v>
      </c>
      <c r="AD259" t="s">
        <v>5</v>
      </c>
      <c r="AE259">
        <v>32</v>
      </c>
      <c r="AF259">
        <v>3</v>
      </c>
      <c r="AH259" t="s">
        <v>10659</v>
      </c>
      <c r="AI259" t="s">
        <v>10658</v>
      </c>
      <c r="AJ259" t="s">
        <v>10657</v>
      </c>
      <c r="AK259" t="s">
        <v>10656</v>
      </c>
      <c r="AL259">
        <v>46</v>
      </c>
      <c r="AM259" s="5">
        <f t="shared" si="34"/>
        <v>1.7692307692307692</v>
      </c>
      <c r="AN259" s="4">
        <f t="shared" si="39"/>
        <v>2.6796376663851106E-3</v>
      </c>
      <c r="AO259" s="3"/>
      <c r="AP259">
        <v>0</v>
      </c>
      <c r="AR259" t="s">
        <v>0</v>
      </c>
      <c r="AT259" s="2">
        <v>1.3140000000000001</v>
      </c>
      <c r="AU259" s="1">
        <f t="shared" si="35"/>
        <v>0.78111788789977799</v>
      </c>
      <c r="AV259" s="1">
        <f t="shared" si="36"/>
        <v>0.63450242468227314</v>
      </c>
      <c r="AW259" s="1">
        <f t="shared" si="37"/>
        <v>0.48788696146476829</v>
      </c>
    </row>
    <row r="260" spans="1:49" x14ac:dyDescent="0.2">
      <c r="A260">
        <v>258</v>
      </c>
      <c r="B260" t="s">
        <v>10655</v>
      </c>
      <c r="C260" t="s">
        <v>10654</v>
      </c>
      <c r="F260" t="s">
        <v>10653</v>
      </c>
      <c r="G260" t="s">
        <v>15</v>
      </c>
      <c r="H260" t="s">
        <v>14</v>
      </c>
      <c r="I260" t="s">
        <v>10652</v>
      </c>
      <c r="J260">
        <v>100525398</v>
      </c>
      <c r="K260" t="s">
        <v>10589</v>
      </c>
      <c r="L260" t="s">
        <v>10588</v>
      </c>
      <c r="M260" t="s">
        <v>10</v>
      </c>
      <c r="N260">
        <v>3</v>
      </c>
      <c r="O260" t="s">
        <v>10651</v>
      </c>
      <c r="P260" t="s">
        <v>10650</v>
      </c>
      <c r="Q260" t="s">
        <v>10649</v>
      </c>
      <c r="R260" s="7">
        <v>35096</v>
      </c>
      <c r="S260" s="8">
        <f t="shared" si="32"/>
        <v>1996</v>
      </c>
      <c r="T260" s="8">
        <v>1996</v>
      </c>
      <c r="U260" s="8">
        <f t="shared" si="33"/>
        <v>26</v>
      </c>
      <c r="V260" s="7">
        <v>35096</v>
      </c>
      <c r="W260" t="s">
        <v>5567</v>
      </c>
      <c r="X260" s="2">
        <v>0.375</v>
      </c>
      <c r="Y260" s="6">
        <f t="shared" si="38"/>
        <v>1.0010410827260351E-2</v>
      </c>
      <c r="AA260">
        <v>135194</v>
      </c>
      <c r="AB260">
        <v>24918</v>
      </c>
      <c r="AD260" t="s">
        <v>5</v>
      </c>
      <c r="AE260">
        <v>32</v>
      </c>
      <c r="AF260">
        <v>3</v>
      </c>
      <c r="AH260" t="s">
        <v>10648</v>
      </c>
      <c r="AI260" t="s">
        <v>10647</v>
      </c>
      <c r="AJ260" t="s">
        <v>10646</v>
      </c>
      <c r="AK260" t="s">
        <v>10645</v>
      </c>
      <c r="AL260">
        <v>26</v>
      </c>
      <c r="AM260" s="5">
        <f t="shared" si="34"/>
        <v>1</v>
      </c>
      <c r="AN260" s="4">
        <f t="shared" si="39"/>
        <v>1.5145778114350624E-3</v>
      </c>
      <c r="AO260" s="3"/>
      <c r="AP260">
        <v>0</v>
      </c>
      <c r="AR260" t="s">
        <v>0</v>
      </c>
      <c r="AT260" s="2">
        <v>1.3140000000000001</v>
      </c>
      <c r="AU260" s="1">
        <f t="shared" si="35"/>
        <v>0.74616609225127639</v>
      </c>
      <c r="AV260" s="1">
        <f t="shared" si="36"/>
        <v>0.57624943193477074</v>
      </c>
      <c r="AW260" s="1">
        <f t="shared" si="37"/>
        <v>0.40633277161826492</v>
      </c>
    </row>
    <row r="261" spans="1:49" x14ac:dyDescent="0.2">
      <c r="A261">
        <v>259</v>
      </c>
      <c r="B261" t="s">
        <v>10644</v>
      </c>
      <c r="C261" t="s">
        <v>10643</v>
      </c>
      <c r="F261" t="s">
        <v>10642</v>
      </c>
      <c r="G261" t="s">
        <v>15</v>
      </c>
      <c r="H261" t="s">
        <v>14</v>
      </c>
      <c r="I261" t="s">
        <v>10641</v>
      </c>
      <c r="N261">
        <v>1</v>
      </c>
      <c r="O261" t="s">
        <v>10640</v>
      </c>
      <c r="P261">
        <v>6602432734</v>
      </c>
      <c r="R261" s="7">
        <v>35096</v>
      </c>
      <c r="S261" s="8">
        <f t="shared" si="32"/>
        <v>1996</v>
      </c>
      <c r="T261" s="8">
        <v>1996</v>
      </c>
      <c r="U261" s="8">
        <f t="shared" si="33"/>
        <v>26</v>
      </c>
      <c r="V261" s="7">
        <v>35096</v>
      </c>
      <c r="W261" t="s">
        <v>3435</v>
      </c>
      <c r="X261" s="2">
        <v>0.88100000000000001</v>
      </c>
      <c r="Y261" s="6">
        <f t="shared" si="38"/>
        <v>2.3517791836843653E-2</v>
      </c>
      <c r="AA261">
        <v>10459243</v>
      </c>
      <c r="AB261">
        <v>17248</v>
      </c>
      <c r="AD261" t="s">
        <v>5</v>
      </c>
      <c r="AE261">
        <v>38</v>
      </c>
      <c r="AF261">
        <v>1</v>
      </c>
      <c r="AH261">
        <v>59</v>
      </c>
      <c r="AI261" t="s">
        <v>10639</v>
      </c>
      <c r="AK261" t="s">
        <v>10638</v>
      </c>
      <c r="AL261">
        <v>0</v>
      </c>
      <c r="AM261" s="5">
        <f t="shared" si="34"/>
        <v>0</v>
      </c>
      <c r="AN261" s="4">
        <f t="shared" si="39"/>
        <v>0</v>
      </c>
      <c r="AO261" s="3"/>
      <c r="AP261">
        <v>0</v>
      </c>
      <c r="AR261" t="s">
        <v>0</v>
      </c>
      <c r="AT261" s="2" t="s">
        <v>33</v>
      </c>
      <c r="AU261" s="1">
        <f t="shared" si="35"/>
        <v>1.6462454285790555</v>
      </c>
      <c r="AV261" s="1">
        <f t="shared" si="36"/>
        <v>1.1758895918421826</v>
      </c>
      <c r="AW261" s="1">
        <f t="shared" si="37"/>
        <v>0.70553375510530958</v>
      </c>
    </row>
    <row r="262" spans="1:49" x14ac:dyDescent="0.2">
      <c r="A262">
        <v>260</v>
      </c>
      <c r="B262" t="s">
        <v>10637</v>
      </c>
      <c r="C262" t="s">
        <v>10636</v>
      </c>
      <c r="D262" t="s">
        <v>10635</v>
      </c>
      <c r="F262" t="s">
        <v>10634</v>
      </c>
      <c r="G262" t="s">
        <v>15</v>
      </c>
      <c r="H262" t="s">
        <v>14</v>
      </c>
      <c r="I262" t="s">
        <v>10633</v>
      </c>
      <c r="J262" t="s">
        <v>10632</v>
      </c>
      <c r="K262" t="s">
        <v>10631</v>
      </c>
      <c r="L262" t="s">
        <v>10630</v>
      </c>
      <c r="M262" t="s">
        <v>97</v>
      </c>
      <c r="N262">
        <v>5</v>
      </c>
      <c r="O262" t="s">
        <v>10629</v>
      </c>
      <c r="P262" t="s">
        <v>10628</v>
      </c>
      <c r="Q262" t="s">
        <v>10627</v>
      </c>
      <c r="R262" s="7">
        <v>35096</v>
      </c>
      <c r="S262" s="8">
        <f t="shared" si="32"/>
        <v>1996</v>
      </c>
      <c r="T262" s="8">
        <v>1996</v>
      </c>
      <c r="U262" s="8">
        <f t="shared" si="33"/>
        <v>26</v>
      </c>
      <c r="V262" s="7">
        <v>35096</v>
      </c>
      <c r="W262" t="s">
        <v>1856</v>
      </c>
      <c r="X262" s="2">
        <v>0.94</v>
      </c>
      <c r="Y262" s="6">
        <f t="shared" si="38"/>
        <v>2.5092763140332611E-2</v>
      </c>
      <c r="AA262">
        <v>10518207</v>
      </c>
      <c r="AB262">
        <v>63372</v>
      </c>
      <c r="AD262" t="s">
        <v>5</v>
      </c>
      <c r="AE262">
        <v>6</v>
      </c>
      <c r="AF262">
        <v>2</v>
      </c>
      <c r="AH262" t="s">
        <v>10626</v>
      </c>
      <c r="AI262" t="s">
        <v>10625</v>
      </c>
      <c r="AK262" t="s">
        <v>10624</v>
      </c>
      <c r="AL262">
        <v>2</v>
      </c>
      <c r="AM262" s="5">
        <f t="shared" si="34"/>
        <v>7.6923076923076927E-2</v>
      </c>
      <c r="AN262" s="4">
        <f t="shared" si="39"/>
        <v>1.1650598549500481E-4</v>
      </c>
      <c r="AO262" s="3"/>
      <c r="AP262">
        <v>0</v>
      </c>
      <c r="AQ262" t="s">
        <v>10623</v>
      </c>
      <c r="AR262" t="s">
        <v>10622</v>
      </c>
      <c r="AS262" t="s">
        <v>10621</v>
      </c>
      <c r="AT262" s="2" t="s">
        <v>33</v>
      </c>
      <c r="AU262" s="1">
        <f t="shared" si="35"/>
        <v>1.7599885993881328</v>
      </c>
      <c r="AV262" s="1">
        <f t="shared" si="36"/>
        <v>1.2604634562913808</v>
      </c>
      <c r="AW262" s="1">
        <f t="shared" si="37"/>
        <v>0.76093831319462868</v>
      </c>
    </row>
    <row r="263" spans="1:49" x14ac:dyDescent="0.2">
      <c r="A263">
        <v>261</v>
      </c>
      <c r="B263" t="s">
        <v>10620</v>
      </c>
      <c r="C263" t="s">
        <v>10619</v>
      </c>
      <c r="D263" t="s">
        <v>10618</v>
      </c>
      <c r="F263" t="s">
        <v>10617</v>
      </c>
      <c r="G263" t="s">
        <v>15</v>
      </c>
      <c r="H263" t="s">
        <v>14</v>
      </c>
      <c r="I263" t="s">
        <v>10616</v>
      </c>
      <c r="J263" t="s">
        <v>10615</v>
      </c>
      <c r="K263" t="s">
        <v>10614</v>
      </c>
      <c r="L263" t="s">
        <v>10613</v>
      </c>
      <c r="M263" t="s">
        <v>4104</v>
      </c>
      <c r="N263">
        <v>6</v>
      </c>
      <c r="O263" t="s">
        <v>10612</v>
      </c>
      <c r="P263" t="s">
        <v>10611</v>
      </c>
      <c r="Q263" t="s">
        <v>10610</v>
      </c>
      <c r="R263" s="7">
        <v>35096</v>
      </c>
      <c r="S263" s="8">
        <f t="shared" si="32"/>
        <v>1996</v>
      </c>
      <c r="T263" s="8">
        <v>1996</v>
      </c>
      <c r="U263" s="8">
        <f t="shared" si="33"/>
        <v>26</v>
      </c>
      <c r="V263" s="7">
        <v>35096</v>
      </c>
      <c r="W263" t="s">
        <v>1856</v>
      </c>
      <c r="X263" s="2">
        <v>0.94</v>
      </c>
      <c r="Y263" s="6">
        <f t="shared" si="38"/>
        <v>2.5092763140332611E-2</v>
      </c>
      <c r="AA263">
        <v>10518207</v>
      </c>
      <c r="AB263">
        <v>63372</v>
      </c>
      <c r="AD263" t="s">
        <v>5</v>
      </c>
      <c r="AE263">
        <v>6</v>
      </c>
      <c r="AF263">
        <v>2</v>
      </c>
      <c r="AH263" t="s">
        <v>10609</v>
      </c>
      <c r="AI263" t="s">
        <v>10608</v>
      </c>
      <c r="AK263" t="s">
        <v>10607</v>
      </c>
      <c r="AL263">
        <v>17</v>
      </c>
      <c r="AM263" s="5">
        <f t="shared" si="34"/>
        <v>0.65384615384615385</v>
      </c>
      <c r="AN263" s="4">
        <f t="shared" si="39"/>
        <v>9.9030087670754093E-4</v>
      </c>
      <c r="AO263" s="3"/>
      <c r="AP263">
        <v>0</v>
      </c>
      <c r="AR263" t="s">
        <v>10606</v>
      </c>
      <c r="AT263" s="2" t="s">
        <v>33</v>
      </c>
      <c r="AU263" s="1">
        <f t="shared" si="35"/>
        <v>1.7862024461245087</v>
      </c>
      <c r="AV263" s="1">
        <f t="shared" si="36"/>
        <v>1.3041532008520076</v>
      </c>
      <c r="AW263" s="1">
        <f t="shared" si="37"/>
        <v>0.82210395557950622</v>
      </c>
    </row>
    <row r="264" spans="1:49" x14ac:dyDescent="0.2">
      <c r="A264">
        <v>262</v>
      </c>
      <c r="B264" t="s">
        <v>10605</v>
      </c>
      <c r="C264" t="s">
        <v>10604</v>
      </c>
      <c r="F264" t="s">
        <v>10603</v>
      </c>
      <c r="G264" t="s">
        <v>15</v>
      </c>
      <c r="H264" t="s">
        <v>14</v>
      </c>
      <c r="I264" t="s">
        <v>10602</v>
      </c>
      <c r="J264">
        <v>60008592</v>
      </c>
      <c r="K264" t="s">
        <v>10601</v>
      </c>
      <c r="L264" t="s">
        <v>6173</v>
      </c>
      <c r="M264" t="s">
        <v>6173</v>
      </c>
      <c r="N264">
        <v>2</v>
      </c>
      <c r="O264" t="s">
        <v>10600</v>
      </c>
      <c r="P264" t="s">
        <v>10599</v>
      </c>
      <c r="Q264" t="s">
        <v>10598</v>
      </c>
      <c r="R264" s="7">
        <v>35096</v>
      </c>
      <c r="S264" s="8">
        <f t="shared" si="32"/>
        <v>1996</v>
      </c>
      <c r="T264" s="8">
        <v>1996</v>
      </c>
      <c r="U264" s="8">
        <f t="shared" si="33"/>
        <v>26</v>
      </c>
      <c r="V264" s="7">
        <v>35096</v>
      </c>
      <c r="W264" t="s">
        <v>5567</v>
      </c>
      <c r="X264" s="2">
        <v>0.375</v>
      </c>
      <c r="Y264" s="6">
        <f t="shared" si="38"/>
        <v>1.0010410827260351E-2</v>
      </c>
      <c r="AA264">
        <v>135194</v>
      </c>
      <c r="AB264">
        <v>24918</v>
      </c>
      <c r="AD264" t="s">
        <v>5</v>
      </c>
      <c r="AE264">
        <v>32</v>
      </c>
      <c r="AF264">
        <v>3</v>
      </c>
      <c r="AH264" t="s">
        <v>10597</v>
      </c>
      <c r="AI264" t="s">
        <v>10596</v>
      </c>
      <c r="AJ264" t="s">
        <v>10595</v>
      </c>
      <c r="AK264" t="s">
        <v>10594</v>
      </c>
      <c r="AL264">
        <v>4</v>
      </c>
      <c r="AM264" s="5">
        <f t="shared" si="34"/>
        <v>0.15384615384615385</v>
      </c>
      <c r="AN264" s="4">
        <f t="shared" si="39"/>
        <v>2.3301197099000962E-4</v>
      </c>
      <c r="AO264" s="3"/>
      <c r="AP264">
        <v>0</v>
      </c>
      <c r="AR264" t="s">
        <v>0</v>
      </c>
      <c r="AT264" s="2">
        <v>1.3140000000000001</v>
      </c>
      <c r="AU264" s="1">
        <f t="shared" si="35"/>
        <v>0.70771911703792489</v>
      </c>
      <c r="AV264" s="1">
        <f t="shared" si="36"/>
        <v>0.51217113991251806</v>
      </c>
      <c r="AW264" s="1">
        <f t="shared" si="37"/>
        <v>0.31662316278711117</v>
      </c>
    </row>
    <row r="265" spans="1:49" x14ac:dyDescent="0.2">
      <c r="A265">
        <v>263</v>
      </c>
      <c r="B265" t="s">
        <v>10593</v>
      </c>
      <c r="C265" t="s">
        <v>10592</v>
      </c>
      <c r="F265" t="s">
        <v>10591</v>
      </c>
      <c r="G265" t="s">
        <v>15</v>
      </c>
      <c r="H265" t="s">
        <v>14</v>
      </c>
      <c r="I265" t="s">
        <v>10590</v>
      </c>
      <c r="J265">
        <v>100525398</v>
      </c>
      <c r="K265" t="s">
        <v>10589</v>
      </c>
      <c r="L265" t="s">
        <v>10588</v>
      </c>
      <c r="M265" t="s">
        <v>10</v>
      </c>
      <c r="N265">
        <v>5</v>
      </c>
      <c r="O265" t="s">
        <v>10587</v>
      </c>
      <c r="P265" t="s">
        <v>10586</v>
      </c>
      <c r="Q265" t="s">
        <v>10585</v>
      </c>
      <c r="R265" s="7">
        <v>35096</v>
      </c>
      <c r="S265" s="8">
        <f t="shared" si="32"/>
        <v>1996</v>
      </c>
      <c r="T265" s="8">
        <v>1996</v>
      </c>
      <c r="U265" s="8">
        <f t="shared" si="33"/>
        <v>26</v>
      </c>
      <c r="V265" s="7">
        <v>35096</v>
      </c>
      <c r="W265" t="s">
        <v>5567</v>
      </c>
      <c r="X265" s="2">
        <v>0.375</v>
      </c>
      <c r="Y265" s="6">
        <f t="shared" si="38"/>
        <v>1.0010410827260351E-2</v>
      </c>
      <c r="AA265">
        <v>135194</v>
      </c>
      <c r="AB265">
        <v>24918</v>
      </c>
      <c r="AD265" t="s">
        <v>5</v>
      </c>
      <c r="AE265">
        <v>32</v>
      </c>
      <c r="AF265">
        <v>3</v>
      </c>
      <c r="AH265" t="s">
        <v>10584</v>
      </c>
      <c r="AI265" t="s">
        <v>10583</v>
      </c>
      <c r="AJ265" t="s">
        <v>10582</v>
      </c>
      <c r="AK265" t="s">
        <v>10581</v>
      </c>
      <c r="AL265">
        <v>7</v>
      </c>
      <c r="AM265" s="5">
        <f t="shared" si="34"/>
        <v>0.26923076923076922</v>
      </c>
      <c r="AN265" s="4">
        <f t="shared" si="39"/>
        <v>4.0777094923251682E-4</v>
      </c>
      <c r="AO265" s="3"/>
      <c r="AP265">
        <v>0</v>
      </c>
      <c r="AR265" t="s">
        <v>0</v>
      </c>
      <c r="AT265" s="2">
        <v>1.3140000000000001</v>
      </c>
      <c r="AU265" s="1">
        <f t="shared" si="35"/>
        <v>0.71296188638520008</v>
      </c>
      <c r="AV265" s="1">
        <f t="shared" si="36"/>
        <v>0.52090908882464348</v>
      </c>
      <c r="AW265" s="1">
        <f t="shared" si="37"/>
        <v>0.32885629126408672</v>
      </c>
    </row>
    <row r="266" spans="1:49" x14ac:dyDescent="0.2">
      <c r="A266">
        <v>264</v>
      </c>
      <c r="B266" t="s">
        <v>10580</v>
      </c>
      <c r="F266" t="s">
        <v>10579</v>
      </c>
      <c r="G266" t="s">
        <v>15</v>
      </c>
      <c r="H266" t="s">
        <v>14</v>
      </c>
      <c r="I266" t="s">
        <v>10578</v>
      </c>
      <c r="N266">
        <v>1</v>
      </c>
      <c r="O266" t="s">
        <v>10577</v>
      </c>
      <c r="P266">
        <v>7102970491</v>
      </c>
      <c r="R266" s="7">
        <v>35096</v>
      </c>
      <c r="S266" s="8">
        <f t="shared" si="32"/>
        <v>1996</v>
      </c>
      <c r="T266" s="8">
        <v>1996</v>
      </c>
      <c r="U266" s="8">
        <f t="shared" si="33"/>
        <v>26</v>
      </c>
      <c r="V266" s="7">
        <v>35096</v>
      </c>
      <c r="W266" t="s">
        <v>10576</v>
      </c>
      <c r="X266" s="2" t="s">
        <v>33</v>
      </c>
      <c r="Y266" s="6" t="e">
        <f t="shared" si="38"/>
        <v>#VALUE!</v>
      </c>
      <c r="AA266">
        <v>7480016</v>
      </c>
      <c r="AB266">
        <v>17469</v>
      </c>
      <c r="AD266" t="s">
        <v>5</v>
      </c>
      <c r="AE266">
        <v>13</v>
      </c>
      <c r="AF266">
        <v>2</v>
      </c>
      <c r="AH266" t="s">
        <v>10575</v>
      </c>
      <c r="AI266" t="s">
        <v>10574</v>
      </c>
      <c r="AK266" t="s">
        <v>10573</v>
      </c>
      <c r="AL266">
        <v>1</v>
      </c>
      <c r="AM266" s="5">
        <f t="shared" si="34"/>
        <v>3.8461538461538464E-2</v>
      </c>
      <c r="AN266" s="4">
        <f t="shared" si="39"/>
        <v>5.8252992747502406E-5</v>
      </c>
      <c r="AO266" s="3"/>
      <c r="AP266">
        <v>0</v>
      </c>
      <c r="AR266" t="s">
        <v>0</v>
      </c>
      <c r="AT266" s="2" t="s">
        <v>33</v>
      </c>
      <c r="AU266" s="1" t="e">
        <f t="shared" si="35"/>
        <v>#VALUE!</v>
      </c>
      <c r="AV266" s="1" t="e">
        <f t="shared" si="36"/>
        <v>#VALUE!</v>
      </c>
      <c r="AW266" s="1" t="e">
        <f t="shared" si="37"/>
        <v>#VALUE!</v>
      </c>
    </row>
    <row r="267" spans="1:49" x14ac:dyDescent="0.2">
      <c r="A267">
        <v>265</v>
      </c>
      <c r="B267" t="s">
        <v>10572</v>
      </c>
      <c r="F267" t="s">
        <v>10571</v>
      </c>
      <c r="G267" t="s">
        <v>15</v>
      </c>
      <c r="H267" t="s">
        <v>14</v>
      </c>
      <c r="I267" t="s">
        <v>10570</v>
      </c>
      <c r="J267">
        <v>100749585</v>
      </c>
      <c r="K267" t="s">
        <v>10569</v>
      </c>
      <c r="L267" t="s">
        <v>3751</v>
      </c>
      <c r="M267" t="s">
        <v>482</v>
      </c>
      <c r="N267">
        <v>1</v>
      </c>
      <c r="O267" t="s">
        <v>10568</v>
      </c>
      <c r="P267">
        <v>6602627097</v>
      </c>
      <c r="Q267">
        <v>100749585</v>
      </c>
      <c r="R267" s="7">
        <v>35096</v>
      </c>
      <c r="S267" s="8">
        <f t="shared" si="32"/>
        <v>1996</v>
      </c>
      <c r="T267" s="8">
        <v>1996</v>
      </c>
      <c r="U267" s="8">
        <f t="shared" si="33"/>
        <v>26</v>
      </c>
      <c r="V267" s="7">
        <v>35096</v>
      </c>
      <c r="W267" t="s">
        <v>10567</v>
      </c>
      <c r="X267" s="2" t="s">
        <v>33</v>
      </c>
      <c r="Y267" s="6" t="e">
        <f t="shared" si="38"/>
        <v>#VALUE!</v>
      </c>
      <c r="AA267">
        <v>3854507</v>
      </c>
      <c r="AB267">
        <v>37257</v>
      </c>
      <c r="AD267" t="s">
        <v>5</v>
      </c>
      <c r="AE267">
        <v>33</v>
      </c>
      <c r="AF267">
        <v>350</v>
      </c>
      <c r="AH267" t="s">
        <v>10566</v>
      </c>
      <c r="AI267" t="s">
        <v>10565</v>
      </c>
      <c r="AK267" t="s">
        <v>10564</v>
      </c>
      <c r="AL267">
        <v>0</v>
      </c>
      <c r="AM267" s="5">
        <f t="shared" si="34"/>
        <v>0</v>
      </c>
      <c r="AN267" s="4">
        <f t="shared" si="39"/>
        <v>0</v>
      </c>
      <c r="AO267" s="3"/>
      <c r="AP267">
        <v>0</v>
      </c>
      <c r="AR267" t="s">
        <v>0</v>
      </c>
      <c r="AT267" s="2" t="s">
        <v>33</v>
      </c>
      <c r="AU267" s="1" t="e">
        <f t="shared" si="35"/>
        <v>#VALUE!</v>
      </c>
      <c r="AV267" s="1" t="e">
        <f t="shared" si="36"/>
        <v>#VALUE!</v>
      </c>
      <c r="AW267" s="1" t="e">
        <f t="shared" si="37"/>
        <v>#VALUE!</v>
      </c>
    </row>
    <row r="268" spans="1:49" x14ac:dyDescent="0.2">
      <c r="A268">
        <v>266</v>
      </c>
      <c r="B268" t="s">
        <v>10563</v>
      </c>
      <c r="F268" t="s">
        <v>10562</v>
      </c>
      <c r="G268" t="s">
        <v>15</v>
      </c>
      <c r="H268" t="s">
        <v>14</v>
      </c>
      <c r="I268" t="s">
        <v>10561</v>
      </c>
      <c r="N268">
        <v>1</v>
      </c>
      <c r="O268" t="s">
        <v>10560</v>
      </c>
      <c r="P268">
        <v>16303585900</v>
      </c>
      <c r="R268" s="7">
        <v>35096</v>
      </c>
      <c r="S268" s="8">
        <f t="shared" si="32"/>
        <v>1996</v>
      </c>
      <c r="T268" s="8">
        <v>1996</v>
      </c>
      <c r="U268" s="8">
        <f t="shared" si="33"/>
        <v>26</v>
      </c>
      <c r="V268" s="7">
        <v>35096</v>
      </c>
      <c r="W268" t="s">
        <v>1044</v>
      </c>
      <c r="X268" s="2">
        <v>0.29499999999999998</v>
      </c>
      <c r="Y268" s="6">
        <f t="shared" si="38"/>
        <v>7.8748565174448087E-3</v>
      </c>
      <c r="AA268">
        <v>10642269</v>
      </c>
      <c r="AB268">
        <v>19554</v>
      </c>
      <c r="AD268" t="s">
        <v>5</v>
      </c>
      <c r="AE268">
        <v>41</v>
      </c>
      <c r="AF268">
        <v>2</v>
      </c>
      <c r="AH268" t="s">
        <v>10559</v>
      </c>
      <c r="AI268" t="s">
        <v>10558</v>
      </c>
      <c r="AK268" t="s">
        <v>10557</v>
      </c>
      <c r="AL268">
        <v>0</v>
      </c>
      <c r="AM268" s="5">
        <f t="shared" si="34"/>
        <v>0</v>
      </c>
      <c r="AN268" s="4">
        <f t="shared" si="39"/>
        <v>0</v>
      </c>
      <c r="AO268" s="3"/>
      <c r="AP268">
        <v>0</v>
      </c>
      <c r="AR268" t="s">
        <v>0</v>
      </c>
      <c r="AT268" s="2" t="s">
        <v>33</v>
      </c>
      <c r="AU268" s="1">
        <f t="shared" si="35"/>
        <v>0.55123995622113653</v>
      </c>
      <c r="AV268" s="1">
        <f t="shared" si="36"/>
        <v>0.39374282587224041</v>
      </c>
      <c r="AW268" s="1">
        <f t="shared" si="37"/>
        <v>0.23624569552334423</v>
      </c>
    </row>
    <row r="269" spans="1:49" x14ac:dyDescent="0.2">
      <c r="A269">
        <v>267</v>
      </c>
      <c r="B269" t="s">
        <v>10556</v>
      </c>
      <c r="F269" t="s">
        <v>10555</v>
      </c>
      <c r="G269" t="s">
        <v>15</v>
      </c>
      <c r="H269" t="s">
        <v>14</v>
      </c>
      <c r="I269" t="s">
        <v>10554</v>
      </c>
      <c r="N269">
        <v>1</v>
      </c>
      <c r="O269" t="s">
        <v>10553</v>
      </c>
      <c r="P269">
        <v>7003559849</v>
      </c>
      <c r="R269" s="7">
        <v>35096</v>
      </c>
      <c r="S269" s="8">
        <f t="shared" si="32"/>
        <v>1996</v>
      </c>
      <c r="T269" s="8">
        <v>1996</v>
      </c>
      <c r="U269" s="8">
        <f t="shared" si="33"/>
        <v>26</v>
      </c>
      <c r="V269" s="7">
        <v>35096</v>
      </c>
      <c r="W269" t="s">
        <v>1044</v>
      </c>
      <c r="X269" s="2">
        <v>0.29499999999999998</v>
      </c>
      <c r="Y269" s="6">
        <f t="shared" si="38"/>
        <v>7.8748565174448087E-3</v>
      </c>
      <c r="AA269">
        <v>10642269</v>
      </c>
      <c r="AB269">
        <v>19554</v>
      </c>
      <c r="AD269" t="s">
        <v>5</v>
      </c>
      <c r="AE269">
        <v>41</v>
      </c>
      <c r="AF269">
        <v>2</v>
      </c>
      <c r="AH269" t="s">
        <v>10552</v>
      </c>
      <c r="AI269" t="s">
        <v>10551</v>
      </c>
      <c r="AK269" t="s">
        <v>10550</v>
      </c>
      <c r="AL269">
        <v>0</v>
      </c>
      <c r="AM269" s="5">
        <f t="shared" si="34"/>
        <v>0</v>
      </c>
      <c r="AN269" s="4">
        <f t="shared" si="39"/>
        <v>0</v>
      </c>
      <c r="AO269" s="3"/>
      <c r="AP269">
        <v>0</v>
      </c>
      <c r="AR269" t="s">
        <v>0</v>
      </c>
      <c r="AT269" s="2" t="s">
        <v>33</v>
      </c>
      <c r="AU269" s="1">
        <f t="shared" si="35"/>
        <v>0.55123995622113653</v>
      </c>
      <c r="AV269" s="1">
        <f t="shared" si="36"/>
        <v>0.39374282587224041</v>
      </c>
      <c r="AW269" s="1">
        <f t="shared" si="37"/>
        <v>0.23624569552334423</v>
      </c>
    </row>
    <row r="270" spans="1:49" x14ac:dyDescent="0.2">
      <c r="A270">
        <v>268</v>
      </c>
      <c r="B270" t="s">
        <v>10549</v>
      </c>
      <c r="C270" t="s">
        <v>10548</v>
      </c>
      <c r="F270" t="s">
        <v>10547</v>
      </c>
      <c r="G270" t="s">
        <v>15</v>
      </c>
      <c r="H270" t="s">
        <v>14</v>
      </c>
      <c r="I270" t="s">
        <v>10546</v>
      </c>
      <c r="J270">
        <v>60025104</v>
      </c>
      <c r="K270" t="s">
        <v>10545</v>
      </c>
      <c r="M270" t="s">
        <v>114</v>
      </c>
      <c r="N270">
        <v>7</v>
      </c>
      <c r="O270" t="s">
        <v>10544</v>
      </c>
      <c r="P270" t="s">
        <v>10543</v>
      </c>
      <c r="Q270" t="s">
        <v>10542</v>
      </c>
      <c r="R270" s="7">
        <v>35096</v>
      </c>
      <c r="S270" s="8">
        <f t="shared" si="32"/>
        <v>1996</v>
      </c>
      <c r="T270" s="8">
        <v>1996</v>
      </c>
      <c r="U270" s="8">
        <f t="shared" si="33"/>
        <v>26</v>
      </c>
      <c r="V270" s="7">
        <v>35096</v>
      </c>
      <c r="W270" t="s">
        <v>10505</v>
      </c>
      <c r="X270" s="2">
        <v>1.774</v>
      </c>
      <c r="Y270" s="6">
        <f t="shared" si="38"/>
        <v>4.7355916820159633E-2</v>
      </c>
      <c r="AA270">
        <v>295515</v>
      </c>
      <c r="AB270">
        <v>29066</v>
      </c>
      <c r="AD270" t="s">
        <v>5</v>
      </c>
      <c r="AE270">
        <v>36</v>
      </c>
      <c r="AF270">
        <v>2</v>
      </c>
      <c r="AH270" t="s">
        <v>10541</v>
      </c>
      <c r="AI270" t="s">
        <v>10540</v>
      </c>
      <c r="AK270" t="s">
        <v>10539</v>
      </c>
      <c r="AL270">
        <v>33</v>
      </c>
      <c r="AM270" s="5">
        <f t="shared" si="34"/>
        <v>1.2692307692307692</v>
      </c>
      <c r="AN270" s="4">
        <f t="shared" si="39"/>
        <v>1.9223487606675792E-3</v>
      </c>
      <c r="AO270" s="3"/>
      <c r="AP270">
        <v>0</v>
      </c>
      <c r="AR270" t="s">
        <v>0</v>
      </c>
      <c r="AT270" s="2">
        <v>3.1789999999999998</v>
      </c>
      <c r="AU270" s="1">
        <f t="shared" si="35"/>
        <v>3.3725846402312012</v>
      </c>
      <c r="AV270" s="1">
        <f t="shared" si="36"/>
        <v>2.4639132790413609</v>
      </c>
      <c r="AW270" s="1">
        <f t="shared" si="37"/>
        <v>1.5552419178515193</v>
      </c>
    </row>
    <row r="271" spans="1:49" x14ac:dyDescent="0.2">
      <c r="A271">
        <v>269</v>
      </c>
      <c r="B271" t="s">
        <v>10538</v>
      </c>
      <c r="C271" t="s">
        <v>10537</v>
      </c>
      <c r="F271" t="s">
        <v>10536</v>
      </c>
      <c r="G271" t="s">
        <v>15</v>
      </c>
      <c r="H271" t="s">
        <v>14</v>
      </c>
      <c r="I271" t="s">
        <v>10535</v>
      </c>
      <c r="J271">
        <v>60068524</v>
      </c>
      <c r="K271" t="s">
        <v>6685</v>
      </c>
      <c r="L271" t="s">
        <v>4293</v>
      </c>
      <c r="M271" t="s">
        <v>4292</v>
      </c>
      <c r="N271">
        <v>13</v>
      </c>
      <c r="O271" t="s">
        <v>10534</v>
      </c>
      <c r="P271" t="s">
        <v>10533</v>
      </c>
      <c r="Q271" t="s">
        <v>10532</v>
      </c>
      <c r="R271" s="7">
        <v>35096</v>
      </c>
      <c r="S271" s="8">
        <f t="shared" si="32"/>
        <v>1996</v>
      </c>
      <c r="T271" s="8">
        <v>1996</v>
      </c>
      <c r="U271" s="8">
        <f t="shared" si="33"/>
        <v>26</v>
      </c>
      <c r="V271" s="7">
        <v>35096</v>
      </c>
      <c r="W271" t="s">
        <v>10505</v>
      </c>
      <c r="X271" s="2">
        <v>1.774</v>
      </c>
      <c r="Y271" s="6">
        <f t="shared" si="38"/>
        <v>4.7355916820159633E-2</v>
      </c>
      <c r="AA271">
        <v>295515</v>
      </c>
      <c r="AB271">
        <v>29066</v>
      </c>
      <c r="AD271" t="s">
        <v>5</v>
      </c>
      <c r="AE271">
        <v>36</v>
      </c>
      <c r="AF271">
        <v>2</v>
      </c>
      <c r="AH271" t="s">
        <v>10531</v>
      </c>
      <c r="AI271" t="s">
        <v>10530</v>
      </c>
      <c r="AK271" t="s">
        <v>10529</v>
      </c>
      <c r="AL271">
        <v>13</v>
      </c>
      <c r="AM271" s="5">
        <f t="shared" si="34"/>
        <v>0.5</v>
      </c>
      <c r="AN271" s="4">
        <f t="shared" si="39"/>
        <v>7.572889057175312E-4</v>
      </c>
      <c r="AO271" s="3"/>
      <c r="AP271">
        <v>0</v>
      </c>
      <c r="AR271" t="s">
        <v>0</v>
      </c>
      <c r="AT271" s="2">
        <v>3.1789999999999998</v>
      </c>
      <c r="AU271" s="1">
        <f t="shared" si="35"/>
        <v>3.3376328445826999</v>
      </c>
      <c r="AV271" s="1">
        <f t="shared" si="36"/>
        <v>2.4056602862938581</v>
      </c>
      <c r="AW271" s="1">
        <f t="shared" si="37"/>
        <v>1.473687728005016</v>
      </c>
    </row>
    <row r="272" spans="1:49" x14ac:dyDescent="0.2">
      <c r="A272">
        <v>270</v>
      </c>
      <c r="B272" t="s">
        <v>10528</v>
      </c>
      <c r="C272" t="s">
        <v>10527</v>
      </c>
      <c r="F272" t="s">
        <v>10526</v>
      </c>
      <c r="G272" t="s">
        <v>15</v>
      </c>
      <c r="H272" t="s">
        <v>14</v>
      </c>
      <c r="I272" t="s">
        <v>10525</v>
      </c>
      <c r="J272" t="s">
        <v>10524</v>
      </c>
      <c r="K272" t="s">
        <v>10523</v>
      </c>
      <c r="L272" t="s">
        <v>10522</v>
      </c>
      <c r="M272" t="s">
        <v>54</v>
      </c>
      <c r="N272">
        <v>16</v>
      </c>
      <c r="O272" t="s">
        <v>10521</v>
      </c>
      <c r="P272" t="s">
        <v>10520</v>
      </c>
      <c r="Q272" t="s">
        <v>10519</v>
      </c>
      <c r="R272" s="7">
        <v>35096</v>
      </c>
      <c r="S272" s="8">
        <f t="shared" ref="S272:S335" si="40">YEAR(R272)</f>
        <v>1996</v>
      </c>
      <c r="T272" s="8">
        <v>1996</v>
      </c>
      <c r="U272" s="8">
        <f t="shared" ref="U272:U335" si="41">2022-T272</f>
        <v>26</v>
      </c>
      <c r="V272" s="7">
        <v>35096</v>
      </c>
      <c r="W272" t="s">
        <v>10505</v>
      </c>
      <c r="X272" s="2">
        <v>1.774</v>
      </c>
      <c r="Y272" s="6">
        <f t="shared" si="38"/>
        <v>4.7355916820159633E-2</v>
      </c>
      <c r="AA272">
        <v>295515</v>
      </c>
      <c r="AB272">
        <v>29066</v>
      </c>
      <c r="AD272" t="s">
        <v>5</v>
      </c>
      <c r="AE272">
        <v>36</v>
      </c>
      <c r="AF272">
        <v>2</v>
      </c>
      <c r="AH272" t="s">
        <v>10518</v>
      </c>
      <c r="AI272" t="s">
        <v>10517</v>
      </c>
      <c r="AK272" t="s">
        <v>10516</v>
      </c>
      <c r="AL272">
        <v>33</v>
      </c>
      <c r="AM272" s="5">
        <f t="shared" ref="AM272:AM335" si="42">AL272/U272</f>
        <v>1.2692307692307692</v>
      </c>
      <c r="AN272" s="4">
        <f t="shared" si="39"/>
        <v>1.9223487606675792E-3</v>
      </c>
      <c r="AO272" s="3"/>
      <c r="AP272">
        <v>0</v>
      </c>
      <c r="AR272" t="s">
        <v>0</v>
      </c>
      <c r="AT272" s="2">
        <v>3.1789999999999998</v>
      </c>
      <c r="AU272" s="1">
        <f t="shared" ref="AU272:AU335" si="43">(Y272*0.7+AN272*0.3)*100</f>
        <v>3.3725846402312012</v>
      </c>
      <c r="AV272" s="1">
        <f t="shared" ref="AV272:AV335" si="44">(Y272*0.5+AN272*0.5)*100</f>
        <v>2.4639132790413609</v>
      </c>
      <c r="AW272" s="1">
        <f t="shared" ref="AW272:AW335" si="45">(Y272*0.3+AN272*0.7)*100</f>
        <v>1.5552419178515193</v>
      </c>
    </row>
    <row r="273" spans="1:49" x14ac:dyDescent="0.2">
      <c r="A273">
        <v>271</v>
      </c>
      <c r="B273" t="s">
        <v>10515</v>
      </c>
      <c r="C273" t="s">
        <v>10514</v>
      </c>
      <c r="F273" t="s">
        <v>10513</v>
      </c>
      <c r="G273" t="s">
        <v>15</v>
      </c>
      <c r="H273" t="s">
        <v>14</v>
      </c>
      <c r="I273" t="s">
        <v>10512</v>
      </c>
      <c r="J273" t="s">
        <v>10511</v>
      </c>
      <c r="K273" t="s">
        <v>10510</v>
      </c>
      <c r="L273" t="s">
        <v>10509</v>
      </c>
      <c r="M273" t="s">
        <v>1568</v>
      </c>
      <c r="N273">
        <v>4</v>
      </c>
      <c r="O273" t="s">
        <v>10508</v>
      </c>
      <c r="P273" t="s">
        <v>10507</v>
      </c>
      <c r="Q273" t="s">
        <v>10506</v>
      </c>
      <c r="R273" s="7">
        <v>35096</v>
      </c>
      <c r="S273" s="8">
        <f t="shared" si="40"/>
        <v>1996</v>
      </c>
      <c r="T273" s="8">
        <v>1996</v>
      </c>
      <c r="U273" s="8">
        <f t="shared" si="41"/>
        <v>26</v>
      </c>
      <c r="V273" s="7">
        <v>35096</v>
      </c>
      <c r="W273" t="s">
        <v>10505</v>
      </c>
      <c r="X273" s="2">
        <v>1.774</v>
      </c>
      <c r="Y273" s="6">
        <f t="shared" si="38"/>
        <v>4.7355916820159633E-2</v>
      </c>
      <c r="AA273">
        <v>295515</v>
      </c>
      <c r="AB273">
        <v>29066</v>
      </c>
      <c r="AD273" t="s">
        <v>5</v>
      </c>
      <c r="AE273">
        <v>36</v>
      </c>
      <c r="AF273">
        <v>2</v>
      </c>
      <c r="AH273" t="s">
        <v>10504</v>
      </c>
      <c r="AI273" t="s">
        <v>10503</v>
      </c>
      <c r="AK273" t="s">
        <v>10502</v>
      </c>
      <c r="AL273">
        <v>10</v>
      </c>
      <c r="AM273" s="5">
        <f t="shared" si="42"/>
        <v>0.38461538461538464</v>
      </c>
      <c r="AN273" s="4">
        <f t="shared" si="39"/>
        <v>5.8252992747502411E-4</v>
      </c>
      <c r="AO273" s="3"/>
      <c r="AP273">
        <v>0</v>
      </c>
      <c r="AR273" t="s">
        <v>0</v>
      </c>
      <c r="AT273" s="2">
        <v>3.1789999999999998</v>
      </c>
      <c r="AU273" s="1">
        <f t="shared" si="43"/>
        <v>3.3323900752354243</v>
      </c>
      <c r="AV273" s="1">
        <f t="shared" si="44"/>
        <v>2.3969223373817328</v>
      </c>
      <c r="AW273" s="1">
        <f t="shared" si="45"/>
        <v>1.4614545995280406</v>
      </c>
    </row>
    <row r="274" spans="1:49" x14ac:dyDescent="0.2">
      <c r="A274">
        <v>272</v>
      </c>
      <c r="B274" t="s">
        <v>10501</v>
      </c>
      <c r="C274" t="s">
        <v>10500</v>
      </c>
      <c r="D274" t="s">
        <v>10499</v>
      </c>
      <c r="F274" t="s">
        <v>10498</v>
      </c>
      <c r="G274" t="s">
        <v>15</v>
      </c>
      <c r="H274" t="s">
        <v>14</v>
      </c>
      <c r="I274" t="s">
        <v>10497</v>
      </c>
      <c r="J274">
        <v>60024621</v>
      </c>
      <c r="K274" t="s">
        <v>10496</v>
      </c>
      <c r="L274" t="s">
        <v>10495</v>
      </c>
      <c r="M274" t="s">
        <v>482</v>
      </c>
      <c r="N274">
        <v>4</v>
      </c>
      <c r="O274" t="s">
        <v>10494</v>
      </c>
      <c r="P274" t="s">
        <v>10493</v>
      </c>
      <c r="Q274" t="s">
        <v>10492</v>
      </c>
      <c r="R274" s="7">
        <v>35089</v>
      </c>
      <c r="S274" s="8">
        <f t="shared" si="40"/>
        <v>1996</v>
      </c>
      <c r="T274" s="8">
        <v>1996</v>
      </c>
      <c r="U274" s="8">
        <f t="shared" si="41"/>
        <v>26</v>
      </c>
      <c r="V274" s="7">
        <v>35089</v>
      </c>
      <c r="W274" t="s">
        <v>10491</v>
      </c>
      <c r="X274" s="2">
        <v>0.71399999999999997</v>
      </c>
      <c r="Y274" s="6">
        <f t="shared" si="38"/>
        <v>1.9059822215103706E-2</v>
      </c>
      <c r="AA274">
        <v>10106030</v>
      </c>
      <c r="AB274">
        <v>26966</v>
      </c>
      <c r="AD274" t="s">
        <v>5</v>
      </c>
      <c r="AE274">
        <v>93</v>
      </c>
      <c r="AF274" s="9">
        <v>44257</v>
      </c>
      <c r="AH274" t="s">
        <v>10490</v>
      </c>
      <c r="AI274" t="s">
        <v>10489</v>
      </c>
      <c r="AJ274" t="s">
        <v>10488</v>
      </c>
      <c r="AK274" t="s">
        <v>10487</v>
      </c>
      <c r="AL274">
        <v>20</v>
      </c>
      <c r="AM274" s="5">
        <f t="shared" si="42"/>
        <v>0.76923076923076927</v>
      </c>
      <c r="AN274" s="4">
        <f t="shared" si="39"/>
        <v>1.1650598549500482E-3</v>
      </c>
      <c r="AO274" s="3"/>
      <c r="AP274">
        <v>0</v>
      </c>
      <c r="AR274" t="s">
        <v>0</v>
      </c>
      <c r="AT274" s="2" t="s">
        <v>33</v>
      </c>
      <c r="AU274" s="1">
        <f t="shared" si="43"/>
        <v>1.369139350705761</v>
      </c>
      <c r="AV274" s="1">
        <f t="shared" si="44"/>
        <v>1.0112441035026878</v>
      </c>
      <c r="AW274" s="1">
        <f t="shared" si="45"/>
        <v>0.65334885629961448</v>
      </c>
    </row>
    <row r="275" spans="1:49" x14ac:dyDescent="0.2">
      <c r="A275">
        <v>273</v>
      </c>
      <c r="B275" t="s">
        <v>10486</v>
      </c>
      <c r="C275" t="s">
        <v>10485</v>
      </c>
      <c r="E275">
        <v>8547276</v>
      </c>
      <c r="F275" t="s">
        <v>10484</v>
      </c>
      <c r="G275" t="s">
        <v>15</v>
      </c>
      <c r="H275" t="s">
        <v>14</v>
      </c>
      <c r="I275" t="s">
        <v>10483</v>
      </c>
      <c r="J275" t="s">
        <v>10482</v>
      </c>
      <c r="K275" t="s">
        <v>10481</v>
      </c>
      <c r="L275" t="s">
        <v>10480</v>
      </c>
      <c r="M275" t="s">
        <v>54</v>
      </c>
      <c r="N275">
        <v>4</v>
      </c>
      <c r="O275" t="s">
        <v>10479</v>
      </c>
      <c r="P275" t="s">
        <v>10478</v>
      </c>
      <c r="Q275" t="s">
        <v>10477</v>
      </c>
      <c r="R275" s="7">
        <v>35087</v>
      </c>
      <c r="S275" s="8">
        <f t="shared" si="40"/>
        <v>1996</v>
      </c>
      <c r="T275" s="8">
        <v>1996</v>
      </c>
      <c r="U275" s="8">
        <f t="shared" si="41"/>
        <v>26</v>
      </c>
      <c r="V275" s="7">
        <v>35087</v>
      </c>
      <c r="W275" t="s">
        <v>10461</v>
      </c>
      <c r="X275" s="2">
        <v>1.43</v>
      </c>
      <c r="Y275" s="6">
        <f t="shared" si="38"/>
        <v>3.8173033287952803E-2</v>
      </c>
      <c r="AA275">
        <v>62960</v>
      </c>
      <c r="AB275">
        <v>16867</v>
      </c>
      <c r="AD275" t="s">
        <v>5</v>
      </c>
      <c r="AE275">
        <v>35</v>
      </c>
      <c r="AF275">
        <v>3</v>
      </c>
      <c r="AH275" t="s">
        <v>10476</v>
      </c>
      <c r="AI275" t="s">
        <v>10475</v>
      </c>
      <c r="AK275" t="s">
        <v>10474</v>
      </c>
      <c r="AL275">
        <v>65</v>
      </c>
      <c r="AM275" s="5">
        <f t="shared" si="42"/>
        <v>2.5</v>
      </c>
      <c r="AN275" s="4">
        <f t="shared" si="39"/>
        <v>3.7864445285876562E-3</v>
      </c>
      <c r="AO275" s="3"/>
      <c r="AP275">
        <v>0</v>
      </c>
      <c r="AQ275" t="s">
        <v>10473</v>
      </c>
      <c r="AR275" t="s">
        <v>10472</v>
      </c>
      <c r="AS275" t="s">
        <v>10471</v>
      </c>
      <c r="AT275" s="2">
        <v>3.1619999999999999</v>
      </c>
      <c r="AU275" s="1">
        <f t="shared" si="43"/>
        <v>2.7857056660143256</v>
      </c>
      <c r="AV275" s="1">
        <f t="shared" si="44"/>
        <v>2.0979738908270229</v>
      </c>
      <c r="AW275" s="1">
        <f t="shared" si="45"/>
        <v>1.41024211563972</v>
      </c>
    </row>
    <row r="276" spans="1:49" x14ac:dyDescent="0.2">
      <c r="A276">
        <v>274</v>
      </c>
      <c r="B276" t="s">
        <v>10470</v>
      </c>
      <c r="C276" t="s">
        <v>10469</v>
      </c>
      <c r="E276">
        <v>8547263</v>
      </c>
      <c r="F276" t="s">
        <v>10468</v>
      </c>
      <c r="G276" t="s">
        <v>15</v>
      </c>
      <c r="H276" t="s">
        <v>14</v>
      </c>
      <c r="I276" t="s">
        <v>10467</v>
      </c>
      <c r="J276">
        <v>60072285</v>
      </c>
      <c r="K276" t="s">
        <v>10466</v>
      </c>
      <c r="L276" t="s">
        <v>10465</v>
      </c>
      <c r="M276" t="s">
        <v>307</v>
      </c>
      <c r="N276">
        <v>2</v>
      </c>
      <c r="O276" t="s">
        <v>10464</v>
      </c>
      <c r="P276" t="s">
        <v>10463</v>
      </c>
      <c r="Q276" t="s">
        <v>10462</v>
      </c>
      <c r="R276" s="7">
        <v>35087</v>
      </c>
      <c r="S276" s="8">
        <f t="shared" si="40"/>
        <v>1996</v>
      </c>
      <c r="T276" s="8">
        <v>1996</v>
      </c>
      <c r="U276" s="8">
        <f t="shared" si="41"/>
        <v>26</v>
      </c>
      <c r="V276" s="7">
        <v>35087</v>
      </c>
      <c r="W276" t="s">
        <v>10461</v>
      </c>
      <c r="X276" s="2">
        <v>1.43</v>
      </c>
      <c r="Y276" s="6">
        <f t="shared" si="38"/>
        <v>3.8173033287952803E-2</v>
      </c>
      <c r="AA276">
        <v>62960</v>
      </c>
      <c r="AB276">
        <v>16867</v>
      </c>
      <c r="AD276" t="s">
        <v>5</v>
      </c>
      <c r="AE276">
        <v>35</v>
      </c>
      <c r="AF276">
        <v>3</v>
      </c>
      <c r="AH276" t="s">
        <v>10460</v>
      </c>
      <c r="AI276" t="s">
        <v>10459</v>
      </c>
      <c r="AK276" t="s">
        <v>10458</v>
      </c>
      <c r="AL276">
        <v>60</v>
      </c>
      <c r="AM276" s="5">
        <f t="shared" si="42"/>
        <v>2.3076923076923075</v>
      </c>
      <c r="AN276" s="4">
        <f t="shared" si="39"/>
        <v>3.4951795648501438E-3</v>
      </c>
      <c r="AO276" s="3"/>
      <c r="AP276">
        <v>0</v>
      </c>
      <c r="AR276" t="s">
        <v>0</v>
      </c>
      <c r="AT276" s="2">
        <v>3.1619999999999999</v>
      </c>
      <c r="AU276" s="1">
        <f t="shared" si="43"/>
        <v>2.7769677171022007</v>
      </c>
      <c r="AV276" s="1">
        <f t="shared" si="44"/>
        <v>2.0834106426401475</v>
      </c>
      <c r="AW276" s="1">
        <f t="shared" si="45"/>
        <v>1.3898535681780941</v>
      </c>
    </row>
    <row r="277" spans="1:49" x14ac:dyDescent="0.2">
      <c r="A277">
        <v>275</v>
      </c>
      <c r="B277" t="s">
        <v>10457</v>
      </c>
      <c r="C277" t="s">
        <v>10456</v>
      </c>
      <c r="E277">
        <v>8576140</v>
      </c>
      <c r="F277" t="s">
        <v>10455</v>
      </c>
      <c r="G277" t="s">
        <v>15</v>
      </c>
      <c r="H277" t="s">
        <v>14</v>
      </c>
      <c r="I277" t="s">
        <v>10454</v>
      </c>
      <c r="J277" t="s">
        <v>10453</v>
      </c>
      <c r="K277" t="s">
        <v>10452</v>
      </c>
      <c r="L277" t="s">
        <v>10451</v>
      </c>
      <c r="M277" t="s">
        <v>54</v>
      </c>
      <c r="N277">
        <v>4</v>
      </c>
      <c r="O277" t="s">
        <v>10450</v>
      </c>
      <c r="P277" t="s">
        <v>10449</v>
      </c>
      <c r="Q277" t="s">
        <v>10448</v>
      </c>
      <c r="R277" s="7">
        <v>35083</v>
      </c>
      <c r="S277" s="8">
        <f t="shared" si="40"/>
        <v>1996</v>
      </c>
      <c r="T277" s="8">
        <v>1996</v>
      </c>
      <c r="U277" s="8">
        <f t="shared" si="41"/>
        <v>26</v>
      </c>
      <c r="V277" s="7">
        <v>35083</v>
      </c>
      <c r="W277" t="s">
        <v>10437</v>
      </c>
      <c r="X277" s="2">
        <v>2.3610000000000002</v>
      </c>
      <c r="Y277" s="6">
        <f t="shared" si="38"/>
        <v>6.3025546568431179E-2</v>
      </c>
      <c r="AA277">
        <v>219258</v>
      </c>
      <c r="AB277">
        <v>17592</v>
      </c>
      <c r="AD277" t="s">
        <v>5</v>
      </c>
      <c r="AE277">
        <v>271</v>
      </c>
      <c r="AF277">
        <v>3</v>
      </c>
      <c r="AH277" t="s">
        <v>10447</v>
      </c>
      <c r="AI277" t="s">
        <v>10446</v>
      </c>
      <c r="AK277" t="s">
        <v>10445</v>
      </c>
      <c r="AL277">
        <v>16</v>
      </c>
      <c r="AM277" s="5">
        <f t="shared" si="42"/>
        <v>0.61538461538461542</v>
      </c>
      <c r="AN277" s="4">
        <f t="shared" si="39"/>
        <v>9.320478839600385E-4</v>
      </c>
      <c r="AO277" s="3"/>
      <c r="AP277">
        <v>1</v>
      </c>
      <c r="AQ277" t="s">
        <v>2682</v>
      </c>
      <c r="AR277" t="s">
        <v>10433</v>
      </c>
      <c r="AS277" t="s">
        <v>2680</v>
      </c>
      <c r="AT277" s="2">
        <v>5.157</v>
      </c>
      <c r="AU277" s="1">
        <f t="shared" si="43"/>
        <v>4.4397496963089829</v>
      </c>
      <c r="AV277" s="1">
        <f t="shared" si="44"/>
        <v>3.1978797226195605</v>
      </c>
      <c r="AW277" s="1">
        <f t="shared" si="45"/>
        <v>1.956009748930138</v>
      </c>
    </row>
    <row r="278" spans="1:49" x14ac:dyDescent="0.2">
      <c r="A278">
        <v>276</v>
      </c>
      <c r="B278" t="s">
        <v>10444</v>
      </c>
      <c r="C278" t="s">
        <v>10443</v>
      </c>
      <c r="E278">
        <v>8576139</v>
      </c>
      <c r="F278" t="s">
        <v>10442</v>
      </c>
      <c r="G278" t="s">
        <v>15</v>
      </c>
      <c r="H278" t="s">
        <v>14</v>
      </c>
      <c r="I278" t="s">
        <v>10441</v>
      </c>
      <c r="J278">
        <v>60005248</v>
      </c>
      <c r="K278" t="s">
        <v>5109</v>
      </c>
      <c r="L278" t="s">
        <v>5108</v>
      </c>
      <c r="M278" t="s">
        <v>10</v>
      </c>
      <c r="N278">
        <v>2</v>
      </c>
      <c r="O278" t="s">
        <v>10440</v>
      </c>
      <c r="P278" t="s">
        <v>10439</v>
      </c>
      <c r="Q278" t="s">
        <v>10438</v>
      </c>
      <c r="R278" s="7">
        <v>35083</v>
      </c>
      <c r="S278" s="8">
        <f t="shared" si="40"/>
        <v>1996</v>
      </c>
      <c r="T278" s="8">
        <v>1996</v>
      </c>
      <c r="U278" s="8">
        <f t="shared" si="41"/>
        <v>26</v>
      </c>
      <c r="V278" s="7">
        <v>35083</v>
      </c>
      <c r="W278" t="s">
        <v>10437</v>
      </c>
      <c r="X278" s="2">
        <v>2.3610000000000002</v>
      </c>
      <c r="Y278" s="6">
        <f t="shared" si="38"/>
        <v>6.3025546568431179E-2</v>
      </c>
      <c r="AA278">
        <v>219258</v>
      </c>
      <c r="AB278">
        <v>17592</v>
      </c>
      <c r="AD278" t="s">
        <v>5</v>
      </c>
      <c r="AE278">
        <v>271</v>
      </c>
      <c r="AF278">
        <v>3</v>
      </c>
      <c r="AH278" t="s">
        <v>10436</v>
      </c>
      <c r="AI278" t="s">
        <v>10435</v>
      </c>
      <c r="AK278" t="s">
        <v>10434</v>
      </c>
      <c r="AL278">
        <v>12</v>
      </c>
      <c r="AM278" s="5">
        <f t="shared" si="42"/>
        <v>0.46153846153846156</v>
      </c>
      <c r="AN278" s="4">
        <f t="shared" si="39"/>
        <v>6.9903591297002887E-4</v>
      </c>
      <c r="AO278" s="3"/>
      <c r="AP278">
        <v>1</v>
      </c>
      <c r="AQ278" t="s">
        <v>2682</v>
      </c>
      <c r="AR278" t="s">
        <v>10433</v>
      </c>
      <c r="AS278" t="s">
        <v>2680</v>
      </c>
      <c r="AT278" s="2">
        <v>5.157</v>
      </c>
      <c r="AU278" s="1">
        <f t="shared" si="43"/>
        <v>4.4327593371792835</v>
      </c>
      <c r="AV278" s="1">
        <f t="shared" si="44"/>
        <v>3.1862291240700604</v>
      </c>
      <c r="AW278" s="1">
        <f t="shared" si="45"/>
        <v>1.9396989109608374</v>
      </c>
    </row>
    <row r="279" spans="1:49" x14ac:dyDescent="0.2">
      <c r="A279">
        <v>277</v>
      </c>
      <c r="B279" t="s">
        <v>10432</v>
      </c>
      <c r="C279" t="s">
        <v>10431</v>
      </c>
      <c r="F279" t="s">
        <v>10430</v>
      </c>
      <c r="G279" t="s">
        <v>15</v>
      </c>
      <c r="H279" t="s">
        <v>14</v>
      </c>
      <c r="I279" t="s">
        <v>5845</v>
      </c>
      <c r="J279">
        <v>60110693</v>
      </c>
      <c r="K279" t="s">
        <v>3374</v>
      </c>
      <c r="L279" t="s">
        <v>3373</v>
      </c>
      <c r="M279" t="s">
        <v>219</v>
      </c>
      <c r="N279">
        <v>2</v>
      </c>
      <c r="O279" t="s">
        <v>5844</v>
      </c>
      <c r="P279" t="s">
        <v>5843</v>
      </c>
      <c r="Q279" t="s">
        <v>3370</v>
      </c>
      <c r="R279" s="7">
        <v>35082</v>
      </c>
      <c r="S279" s="8">
        <f t="shared" si="40"/>
        <v>1996</v>
      </c>
      <c r="T279" s="8">
        <v>1996</v>
      </c>
      <c r="U279" s="8">
        <f t="shared" si="41"/>
        <v>26</v>
      </c>
      <c r="V279" s="7">
        <v>35082</v>
      </c>
      <c r="W279" t="s">
        <v>5567</v>
      </c>
      <c r="X279" s="2">
        <v>0.375</v>
      </c>
      <c r="Y279" s="6">
        <f t="shared" si="38"/>
        <v>1.0010410827260351E-2</v>
      </c>
      <c r="AA279">
        <v>135194</v>
      </c>
      <c r="AB279">
        <v>24918</v>
      </c>
      <c r="AD279" t="s">
        <v>5</v>
      </c>
      <c r="AE279">
        <v>32</v>
      </c>
      <c r="AF279">
        <v>2</v>
      </c>
      <c r="AH279" t="s">
        <v>10429</v>
      </c>
      <c r="AI279" t="s">
        <v>10428</v>
      </c>
      <c r="AJ279" t="s">
        <v>10427</v>
      </c>
      <c r="AK279" t="s">
        <v>10426</v>
      </c>
      <c r="AL279">
        <v>17</v>
      </c>
      <c r="AM279" s="5">
        <f t="shared" si="42"/>
        <v>0.65384615384615385</v>
      </c>
      <c r="AN279" s="4">
        <f t="shared" si="39"/>
        <v>9.9030087670754093E-4</v>
      </c>
      <c r="AO279" s="3"/>
      <c r="AP279">
        <v>0</v>
      </c>
      <c r="AR279" t="s">
        <v>0</v>
      </c>
      <c r="AT279" s="2">
        <v>1.3140000000000001</v>
      </c>
      <c r="AU279" s="1">
        <f t="shared" si="43"/>
        <v>0.73043778420945082</v>
      </c>
      <c r="AV279" s="1">
        <f t="shared" si="44"/>
        <v>0.55003558519839457</v>
      </c>
      <c r="AW279" s="1">
        <f t="shared" si="45"/>
        <v>0.36963338618733838</v>
      </c>
    </row>
    <row r="280" spans="1:49" x14ac:dyDescent="0.2">
      <c r="A280">
        <v>278</v>
      </c>
      <c r="B280" t="s">
        <v>10425</v>
      </c>
      <c r="C280" t="s">
        <v>10424</v>
      </c>
      <c r="F280" t="s">
        <v>10423</v>
      </c>
      <c r="G280" t="s">
        <v>15</v>
      </c>
      <c r="H280" t="s">
        <v>14</v>
      </c>
      <c r="I280" t="s">
        <v>4833</v>
      </c>
      <c r="J280">
        <v>60022109</v>
      </c>
      <c r="K280" t="s">
        <v>4844</v>
      </c>
      <c r="L280" t="s">
        <v>2533</v>
      </c>
      <c r="M280" t="s">
        <v>114</v>
      </c>
      <c r="N280">
        <v>2</v>
      </c>
      <c r="O280" t="s">
        <v>4828</v>
      </c>
      <c r="P280" t="s">
        <v>4827</v>
      </c>
      <c r="Q280" t="s">
        <v>4841</v>
      </c>
      <c r="R280" s="7">
        <v>35082</v>
      </c>
      <c r="S280" s="8">
        <f t="shared" si="40"/>
        <v>1996</v>
      </c>
      <c r="T280" s="8">
        <v>1996</v>
      </c>
      <c r="U280" s="8">
        <f t="shared" si="41"/>
        <v>26</v>
      </c>
      <c r="V280" s="7">
        <v>35082</v>
      </c>
      <c r="W280" t="s">
        <v>5567</v>
      </c>
      <c r="X280" s="2">
        <v>0.375</v>
      </c>
      <c r="Y280" s="6">
        <f t="shared" si="38"/>
        <v>1.0010410827260351E-2</v>
      </c>
      <c r="AA280">
        <v>135194</v>
      </c>
      <c r="AB280">
        <v>24918</v>
      </c>
      <c r="AD280" t="s">
        <v>5</v>
      </c>
      <c r="AE280">
        <v>32</v>
      </c>
      <c r="AF280">
        <v>2</v>
      </c>
      <c r="AH280" t="s">
        <v>10422</v>
      </c>
      <c r="AI280" t="s">
        <v>10421</v>
      </c>
      <c r="AJ280" t="s">
        <v>10420</v>
      </c>
      <c r="AK280" t="s">
        <v>10419</v>
      </c>
      <c r="AL280">
        <v>6</v>
      </c>
      <c r="AM280" s="5">
        <f t="shared" si="42"/>
        <v>0.23076923076923078</v>
      </c>
      <c r="AN280" s="4">
        <f t="shared" si="39"/>
        <v>3.4951795648501444E-4</v>
      </c>
      <c r="AO280" s="3"/>
      <c r="AP280">
        <v>0</v>
      </c>
      <c r="AR280" t="s">
        <v>0</v>
      </c>
      <c r="AT280" s="2">
        <v>1.3140000000000001</v>
      </c>
      <c r="AU280" s="1">
        <f t="shared" si="43"/>
        <v>0.71121429660277502</v>
      </c>
      <c r="AV280" s="1">
        <f t="shared" si="44"/>
        <v>0.51799643918726834</v>
      </c>
      <c r="AW280" s="1">
        <f t="shared" si="45"/>
        <v>0.32477858177176155</v>
      </c>
    </row>
    <row r="281" spans="1:49" x14ac:dyDescent="0.2">
      <c r="A281">
        <v>279</v>
      </c>
      <c r="B281" t="s">
        <v>10418</v>
      </c>
      <c r="C281" t="s">
        <v>10417</v>
      </c>
      <c r="F281" t="s">
        <v>10416</v>
      </c>
      <c r="G281" t="s">
        <v>15</v>
      </c>
      <c r="H281" t="s">
        <v>14</v>
      </c>
      <c r="I281" t="s">
        <v>10415</v>
      </c>
      <c r="J281" t="s">
        <v>10414</v>
      </c>
      <c r="K281" t="s">
        <v>10413</v>
      </c>
      <c r="L281" t="s">
        <v>9066</v>
      </c>
      <c r="M281" t="s">
        <v>54</v>
      </c>
      <c r="N281">
        <v>4</v>
      </c>
      <c r="O281" t="s">
        <v>10412</v>
      </c>
      <c r="P281" t="s">
        <v>10411</v>
      </c>
      <c r="Q281" t="s">
        <v>10410</v>
      </c>
      <c r="R281" s="7">
        <v>35079</v>
      </c>
      <c r="S281" s="8">
        <f t="shared" si="40"/>
        <v>1996</v>
      </c>
      <c r="T281" s="8">
        <v>1996</v>
      </c>
      <c r="U281" s="8">
        <f t="shared" si="41"/>
        <v>26</v>
      </c>
      <c r="V281" s="7">
        <v>35079</v>
      </c>
      <c r="W281" t="s">
        <v>10409</v>
      </c>
      <c r="X281" s="2">
        <v>0.69899999999999995</v>
      </c>
      <c r="Y281" s="6">
        <f t="shared" si="38"/>
        <v>1.8659405782013295E-2</v>
      </c>
      <c r="AA281">
        <v>218979</v>
      </c>
      <c r="AB281">
        <v>28132</v>
      </c>
      <c r="AD281" t="s">
        <v>5</v>
      </c>
      <c r="AE281">
        <v>79</v>
      </c>
      <c r="AF281">
        <v>2</v>
      </c>
      <c r="AH281" t="s">
        <v>10408</v>
      </c>
      <c r="AI281" t="s">
        <v>10407</v>
      </c>
      <c r="AK281" t="s">
        <v>10406</v>
      </c>
      <c r="AL281">
        <v>22</v>
      </c>
      <c r="AM281" s="5">
        <f t="shared" si="42"/>
        <v>0.84615384615384615</v>
      </c>
      <c r="AN281" s="4">
        <f t="shared" si="39"/>
        <v>1.2815658404450529E-3</v>
      </c>
      <c r="AO281" s="3"/>
      <c r="AP281">
        <v>0</v>
      </c>
      <c r="AR281" t="s">
        <v>0</v>
      </c>
      <c r="AT281" s="2">
        <v>2.5459999999999998</v>
      </c>
      <c r="AU281" s="1">
        <f t="shared" si="43"/>
        <v>1.3446053799542821</v>
      </c>
      <c r="AV281" s="1">
        <f t="shared" si="44"/>
        <v>0.99704858112291739</v>
      </c>
      <c r="AW281" s="1">
        <f t="shared" si="45"/>
        <v>0.64949178229155247</v>
      </c>
    </row>
    <row r="282" spans="1:49" x14ac:dyDescent="0.2">
      <c r="A282">
        <v>280</v>
      </c>
      <c r="B282" t="s">
        <v>10405</v>
      </c>
      <c r="C282" t="s">
        <v>10404</v>
      </c>
      <c r="F282" t="s">
        <v>10403</v>
      </c>
      <c r="G282" t="s">
        <v>15</v>
      </c>
      <c r="H282" t="s">
        <v>14</v>
      </c>
      <c r="I282" t="s">
        <v>10402</v>
      </c>
      <c r="J282" t="s">
        <v>10397</v>
      </c>
      <c r="K282" t="s">
        <v>10401</v>
      </c>
      <c r="L282" t="s">
        <v>10400</v>
      </c>
      <c r="M282" t="s">
        <v>54</v>
      </c>
      <c r="N282">
        <v>2</v>
      </c>
      <c r="O282" t="s">
        <v>10399</v>
      </c>
      <c r="P282" t="s">
        <v>10398</v>
      </c>
      <c r="Q282" t="s">
        <v>10397</v>
      </c>
      <c r="R282" s="7">
        <v>35074</v>
      </c>
      <c r="S282" s="8">
        <f t="shared" si="40"/>
        <v>1996</v>
      </c>
      <c r="T282" s="8">
        <v>1996</v>
      </c>
      <c r="U282" s="8">
        <f t="shared" si="41"/>
        <v>26</v>
      </c>
      <c r="V282" s="7">
        <v>35074</v>
      </c>
      <c r="W282" t="s">
        <v>10396</v>
      </c>
      <c r="X282" s="2">
        <v>1.9830000000000001</v>
      </c>
      <c r="Y282" s="6">
        <f t="shared" si="38"/>
        <v>5.2935052454552739E-2</v>
      </c>
      <c r="AA282">
        <v>21699313</v>
      </c>
      <c r="AB282">
        <v>21100855886</v>
      </c>
      <c r="AC282">
        <v>21699356</v>
      </c>
      <c r="AD282" t="s">
        <v>5</v>
      </c>
      <c r="AE282">
        <v>101</v>
      </c>
      <c r="AF282">
        <v>1</v>
      </c>
      <c r="AH282" t="s">
        <v>10395</v>
      </c>
      <c r="AI282" t="s">
        <v>10394</v>
      </c>
      <c r="AK282" t="s">
        <v>10393</v>
      </c>
      <c r="AL282">
        <v>44</v>
      </c>
      <c r="AM282" s="5">
        <f t="shared" si="42"/>
        <v>1.6923076923076923</v>
      </c>
      <c r="AN282" s="4">
        <f t="shared" si="39"/>
        <v>2.5631316808901058E-3</v>
      </c>
      <c r="AO282" s="3"/>
      <c r="AP282">
        <v>0</v>
      </c>
      <c r="AR282" t="s">
        <v>0</v>
      </c>
      <c r="AT282" s="2" t="s">
        <v>33</v>
      </c>
      <c r="AU282" s="1">
        <f t="shared" si="43"/>
        <v>3.7823476222453944</v>
      </c>
      <c r="AV282" s="1">
        <f t="shared" si="44"/>
        <v>2.7749092067721421</v>
      </c>
      <c r="AW282" s="1">
        <f t="shared" si="45"/>
        <v>1.7674707912988894</v>
      </c>
    </row>
    <row r="283" spans="1:49" x14ac:dyDescent="0.2">
      <c r="A283">
        <v>281</v>
      </c>
      <c r="B283" t="s">
        <v>10392</v>
      </c>
      <c r="C283" t="s">
        <v>10391</v>
      </c>
      <c r="F283" t="s">
        <v>10390</v>
      </c>
      <c r="G283" t="s">
        <v>15</v>
      </c>
      <c r="H283" t="s">
        <v>14</v>
      </c>
      <c r="I283" t="s">
        <v>7414</v>
      </c>
      <c r="J283">
        <v>60007592</v>
      </c>
      <c r="K283" t="s">
        <v>7413</v>
      </c>
      <c r="L283" t="s">
        <v>7412</v>
      </c>
      <c r="M283" t="s">
        <v>2421</v>
      </c>
      <c r="N283">
        <v>5</v>
      </c>
      <c r="O283" t="s">
        <v>10389</v>
      </c>
      <c r="P283" t="s">
        <v>10388</v>
      </c>
      <c r="Q283" t="s">
        <v>10387</v>
      </c>
      <c r="R283" s="7">
        <v>35068</v>
      </c>
      <c r="S283" s="8">
        <f t="shared" si="40"/>
        <v>1996</v>
      </c>
      <c r="T283" s="8">
        <v>1996</v>
      </c>
      <c r="U283" s="8">
        <f t="shared" si="41"/>
        <v>26</v>
      </c>
      <c r="V283" s="7">
        <v>35068</v>
      </c>
      <c r="W283" t="s">
        <v>5567</v>
      </c>
      <c r="X283" s="2">
        <v>0.375</v>
      </c>
      <c r="Y283" s="6">
        <f t="shared" si="38"/>
        <v>1.0010410827260351E-2</v>
      </c>
      <c r="AA283">
        <v>135194</v>
      </c>
      <c r="AB283">
        <v>24918</v>
      </c>
      <c r="AD283" t="s">
        <v>5</v>
      </c>
      <c r="AE283">
        <v>32</v>
      </c>
      <c r="AF283">
        <v>1</v>
      </c>
      <c r="AH283" s="9">
        <v>44228</v>
      </c>
      <c r="AI283" t="s">
        <v>10386</v>
      </c>
      <c r="AJ283" t="s">
        <v>10385</v>
      </c>
      <c r="AK283" t="s">
        <v>10384</v>
      </c>
      <c r="AL283">
        <v>255</v>
      </c>
      <c r="AM283" s="5">
        <f t="shared" si="42"/>
        <v>9.8076923076923084</v>
      </c>
      <c r="AN283" s="4">
        <f t="shared" si="39"/>
        <v>1.4854513150613114E-2</v>
      </c>
      <c r="AO283" s="3"/>
      <c r="AP283">
        <v>0</v>
      </c>
      <c r="AR283" t="s">
        <v>0</v>
      </c>
      <c r="AT283" s="2">
        <v>1.3140000000000001</v>
      </c>
      <c r="AU283" s="1">
        <f t="shared" si="43"/>
        <v>1.1463641524266179</v>
      </c>
      <c r="AV283" s="1">
        <f t="shared" si="44"/>
        <v>1.2432461988936734</v>
      </c>
      <c r="AW283" s="1">
        <f t="shared" si="45"/>
        <v>1.3401282453607284</v>
      </c>
    </row>
    <row r="284" spans="1:49" x14ac:dyDescent="0.2">
      <c r="A284">
        <v>282</v>
      </c>
      <c r="B284" t="s">
        <v>10383</v>
      </c>
      <c r="C284" t="s">
        <v>10382</v>
      </c>
      <c r="F284" t="s">
        <v>10381</v>
      </c>
      <c r="G284" t="s">
        <v>15</v>
      </c>
      <c r="H284" t="s">
        <v>14</v>
      </c>
      <c r="I284" t="s">
        <v>10380</v>
      </c>
      <c r="J284" t="s">
        <v>10379</v>
      </c>
      <c r="K284" t="s">
        <v>10378</v>
      </c>
      <c r="L284" t="s">
        <v>10377</v>
      </c>
      <c r="M284" t="s">
        <v>1172</v>
      </c>
      <c r="N284">
        <v>2</v>
      </c>
      <c r="O284" t="s">
        <v>10376</v>
      </c>
      <c r="P284" t="s">
        <v>10375</v>
      </c>
      <c r="Q284" t="s">
        <v>10374</v>
      </c>
      <c r="R284" s="7">
        <v>35068</v>
      </c>
      <c r="S284" s="8">
        <f t="shared" si="40"/>
        <v>1996</v>
      </c>
      <c r="T284" s="8">
        <v>1996</v>
      </c>
      <c r="U284" s="8">
        <f t="shared" si="41"/>
        <v>26</v>
      </c>
      <c r="V284" s="7">
        <v>35068</v>
      </c>
      <c r="W284" t="s">
        <v>5567</v>
      </c>
      <c r="X284" s="2">
        <v>0.375</v>
      </c>
      <c r="Y284" s="6">
        <f t="shared" si="38"/>
        <v>1.0010410827260351E-2</v>
      </c>
      <c r="AA284">
        <v>135194</v>
      </c>
      <c r="AB284">
        <v>24918</v>
      </c>
      <c r="AD284" t="s">
        <v>5</v>
      </c>
      <c r="AE284">
        <v>32</v>
      </c>
      <c r="AF284">
        <v>1</v>
      </c>
      <c r="AH284" t="s">
        <v>10373</v>
      </c>
      <c r="AI284" t="s">
        <v>10372</v>
      </c>
      <c r="AJ284" t="s">
        <v>10371</v>
      </c>
      <c r="AK284" t="s">
        <v>10370</v>
      </c>
      <c r="AL284">
        <v>5</v>
      </c>
      <c r="AM284" s="5">
        <f t="shared" si="42"/>
        <v>0.19230769230769232</v>
      </c>
      <c r="AN284" s="4">
        <f t="shared" si="39"/>
        <v>2.9126496373751206E-4</v>
      </c>
      <c r="AO284" s="3"/>
      <c r="AP284">
        <v>0</v>
      </c>
      <c r="AR284" t="s">
        <v>0</v>
      </c>
      <c r="AT284" s="2">
        <v>1.3140000000000001</v>
      </c>
      <c r="AU284" s="1">
        <f t="shared" si="43"/>
        <v>0.70946670682034996</v>
      </c>
      <c r="AV284" s="1">
        <f t="shared" si="44"/>
        <v>0.5150837895498932</v>
      </c>
      <c r="AW284" s="1">
        <f t="shared" si="45"/>
        <v>0.32070087227943639</v>
      </c>
    </row>
    <row r="285" spans="1:49" x14ac:dyDescent="0.2">
      <c r="A285">
        <v>283</v>
      </c>
      <c r="B285" t="s">
        <v>10369</v>
      </c>
      <c r="C285" t="s">
        <v>10368</v>
      </c>
      <c r="F285" t="s">
        <v>10367</v>
      </c>
      <c r="G285" t="s">
        <v>15</v>
      </c>
      <c r="H285" t="s">
        <v>14</v>
      </c>
      <c r="I285" t="s">
        <v>10366</v>
      </c>
      <c r="J285">
        <v>60031004</v>
      </c>
      <c r="K285" t="s">
        <v>42</v>
      </c>
      <c r="L285" t="s">
        <v>41</v>
      </c>
      <c r="M285" t="s">
        <v>26</v>
      </c>
      <c r="N285">
        <v>1</v>
      </c>
      <c r="O285" t="s">
        <v>10365</v>
      </c>
      <c r="P285">
        <v>6603915767</v>
      </c>
      <c r="Q285">
        <v>60031004</v>
      </c>
      <c r="R285" s="7">
        <v>35068</v>
      </c>
      <c r="S285" s="8">
        <f t="shared" si="40"/>
        <v>1996</v>
      </c>
      <c r="T285" s="8">
        <v>1996</v>
      </c>
      <c r="U285" s="8">
        <f t="shared" si="41"/>
        <v>26</v>
      </c>
      <c r="V285" s="7">
        <v>35068</v>
      </c>
      <c r="W285" t="s">
        <v>5567</v>
      </c>
      <c r="X285" s="2">
        <v>0.375</v>
      </c>
      <c r="Y285" s="6">
        <f t="shared" si="38"/>
        <v>1.0010410827260351E-2</v>
      </c>
      <c r="AA285">
        <v>135194</v>
      </c>
      <c r="AB285">
        <v>24918</v>
      </c>
      <c r="AD285" t="s">
        <v>5</v>
      </c>
      <c r="AE285">
        <v>32</v>
      </c>
      <c r="AF285">
        <v>1</v>
      </c>
      <c r="AH285" t="s">
        <v>10364</v>
      </c>
      <c r="AI285" t="s">
        <v>10363</v>
      </c>
      <c r="AJ285" t="s">
        <v>10362</v>
      </c>
      <c r="AK285" t="s">
        <v>10361</v>
      </c>
      <c r="AL285">
        <v>3</v>
      </c>
      <c r="AM285" s="5">
        <f t="shared" si="42"/>
        <v>0.11538461538461539</v>
      </c>
      <c r="AN285" s="4">
        <f t="shared" si="39"/>
        <v>1.7475897824250722E-4</v>
      </c>
      <c r="AO285" s="3"/>
      <c r="AP285">
        <v>0</v>
      </c>
      <c r="AR285" t="s">
        <v>0</v>
      </c>
      <c r="AT285" s="2">
        <v>1.3140000000000001</v>
      </c>
      <c r="AU285" s="1">
        <f t="shared" si="43"/>
        <v>0.70597152725549983</v>
      </c>
      <c r="AV285" s="1">
        <f t="shared" si="44"/>
        <v>0.50925849027514292</v>
      </c>
      <c r="AW285" s="1">
        <f t="shared" si="45"/>
        <v>0.312545453294786</v>
      </c>
    </row>
    <row r="286" spans="1:49" x14ac:dyDescent="0.2">
      <c r="A286">
        <v>284</v>
      </c>
      <c r="B286" t="s">
        <v>10360</v>
      </c>
      <c r="C286" t="s">
        <v>10359</v>
      </c>
      <c r="F286" t="s">
        <v>10358</v>
      </c>
      <c r="G286" t="s">
        <v>15</v>
      </c>
      <c r="H286" t="s">
        <v>14</v>
      </c>
      <c r="I286" t="s">
        <v>10357</v>
      </c>
      <c r="J286">
        <v>60030553</v>
      </c>
      <c r="K286" t="s">
        <v>535</v>
      </c>
      <c r="L286" t="s">
        <v>534</v>
      </c>
      <c r="M286" t="s">
        <v>219</v>
      </c>
      <c r="N286">
        <v>3</v>
      </c>
      <c r="O286" t="s">
        <v>10356</v>
      </c>
      <c r="P286" t="s">
        <v>10355</v>
      </c>
      <c r="Q286" t="s">
        <v>531</v>
      </c>
      <c r="R286" s="7">
        <v>35068</v>
      </c>
      <c r="S286" s="8">
        <f t="shared" si="40"/>
        <v>1996</v>
      </c>
      <c r="T286" s="8">
        <v>1996</v>
      </c>
      <c r="U286" s="8">
        <f t="shared" si="41"/>
        <v>26</v>
      </c>
      <c r="V286" s="7">
        <v>35068</v>
      </c>
      <c r="W286" t="s">
        <v>5567</v>
      </c>
      <c r="X286" s="2">
        <v>0.375</v>
      </c>
      <c r="Y286" s="6">
        <f t="shared" si="38"/>
        <v>1.0010410827260351E-2</v>
      </c>
      <c r="AA286">
        <v>135194</v>
      </c>
      <c r="AB286">
        <v>24918</v>
      </c>
      <c r="AD286" t="s">
        <v>5</v>
      </c>
      <c r="AE286">
        <v>32</v>
      </c>
      <c r="AF286">
        <v>1</v>
      </c>
      <c r="AH286" s="9">
        <v>44257</v>
      </c>
      <c r="AI286" t="s">
        <v>10354</v>
      </c>
      <c r="AJ286" t="s">
        <v>10353</v>
      </c>
      <c r="AK286" t="s">
        <v>10352</v>
      </c>
      <c r="AL286">
        <v>16</v>
      </c>
      <c r="AM286" s="5">
        <f t="shared" si="42"/>
        <v>0.61538461538461542</v>
      </c>
      <c r="AN286" s="4">
        <f t="shared" si="39"/>
        <v>9.320478839600385E-4</v>
      </c>
      <c r="AO286" s="3"/>
      <c r="AP286">
        <v>0</v>
      </c>
      <c r="AR286" t="s">
        <v>0</v>
      </c>
      <c r="AT286" s="2">
        <v>1.3140000000000001</v>
      </c>
      <c r="AU286" s="1">
        <f t="shared" si="43"/>
        <v>0.72869019442702576</v>
      </c>
      <c r="AV286" s="1">
        <f t="shared" si="44"/>
        <v>0.54712293556101954</v>
      </c>
      <c r="AW286" s="1">
        <f t="shared" si="45"/>
        <v>0.36555567669501315</v>
      </c>
    </row>
    <row r="287" spans="1:49" x14ac:dyDescent="0.2">
      <c r="A287">
        <v>285</v>
      </c>
      <c r="B287" t="s">
        <v>10351</v>
      </c>
      <c r="C287" t="s">
        <v>10350</v>
      </c>
      <c r="F287" t="s">
        <v>10349</v>
      </c>
      <c r="G287" t="s">
        <v>15</v>
      </c>
      <c r="H287" t="s">
        <v>14</v>
      </c>
      <c r="I287" t="s">
        <v>10348</v>
      </c>
      <c r="J287">
        <v>100346231</v>
      </c>
      <c r="K287" t="s">
        <v>10347</v>
      </c>
      <c r="L287" t="s">
        <v>10346</v>
      </c>
      <c r="M287" t="s">
        <v>719</v>
      </c>
      <c r="N287">
        <v>3</v>
      </c>
      <c r="O287" t="s">
        <v>10345</v>
      </c>
      <c r="P287" t="s">
        <v>10344</v>
      </c>
      <c r="Q287" t="s">
        <v>10343</v>
      </c>
      <c r="R287" s="7">
        <v>35068</v>
      </c>
      <c r="S287" s="8">
        <f t="shared" si="40"/>
        <v>1996</v>
      </c>
      <c r="T287" s="8">
        <v>1996</v>
      </c>
      <c r="U287" s="8">
        <f t="shared" si="41"/>
        <v>26</v>
      </c>
      <c r="V287" s="7">
        <v>35068</v>
      </c>
      <c r="W287" t="s">
        <v>5567</v>
      </c>
      <c r="X287" s="2">
        <v>0.375</v>
      </c>
      <c r="Y287" s="6">
        <f t="shared" si="38"/>
        <v>1.0010410827260351E-2</v>
      </c>
      <c r="AA287">
        <v>135194</v>
      </c>
      <c r="AB287">
        <v>24918</v>
      </c>
      <c r="AD287" t="s">
        <v>5</v>
      </c>
      <c r="AE287">
        <v>32</v>
      </c>
      <c r="AF287">
        <v>1</v>
      </c>
      <c r="AH287">
        <v>56</v>
      </c>
      <c r="AI287" t="s">
        <v>10342</v>
      </c>
      <c r="AK287" t="s">
        <v>10341</v>
      </c>
      <c r="AL287">
        <v>1</v>
      </c>
      <c r="AM287" s="5">
        <f t="shared" si="42"/>
        <v>3.8461538461538464E-2</v>
      </c>
      <c r="AN287" s="4">
        <f t="shared" si="39"/>
        <v>5.8252992747502406E-5</v>
      </c>
      <c r="AO287" s="3"/>
      <c r="AP287">
        <v>0</v>
      </c>
      <c r="AR287" t="s">
        <v>0</v>
      </c>
      <c r="AT287" s="2">
        <v>1.3140000000000001</v>
      </c>
      <c r="AU287" s="1">
        <f t="shared" si="43"/>
        <v>0.70247634769064971</v>
      </c>
      <c r="AV287" s="1">
        <f t="shared" si="44"/>
        <v>0.50343319100039263</v>
      </c>
      <c r="AW287" s="1">
        <f t="shared" si="45"/>
        <v>0.30439003431013567</v>
      </c>
    </row>
    <row r="288" spans="1:49" x14ac:dyDescent="0.2">
      <c r="A288">
        <v>286</v>
      </c>
      <c r="B288" t="s">
        <v>10340</v>
      </c>
      <c r="C288" t="s">
        <v>10339</v>
      </c>
      <c r="F288" t="s">
        <v>10338</v>
      </c>
      <c r="G288" t="s">
        <v>15</v>
      </c>
      <c r="H288" t="s">
        <v>14</v>
      </c>
      <c r="I288" t="s">
        <v>10337</v>
      </c>
      <c r="J288">
        <v>60011047</v>
      </c>
      <c r="K288" t="s">
        <v>4753</v>
      </c>
      <c r="L288" t="s">
        <v>4752</v>
      </c>
      <c r="M288" t="s">
        <v>482</v>
      </c>
      <c r="N288">
        <v>7</v>
      </c>
      <c r="O288" t="s">
        <v>10336</v>
      </c>
      <c r="P288" t="s">
        <v>10335</v>
      </c>
      <c r="Q288" t="s">
        <v>10334</v>
      </c>
      <c r="R288" s="7">
        <v>35065</v>
      </c>
      <c r="S288" s="8">
        <f t="shared" si="40"/>
        <v>1996</v>
      </c>
      <c r="T288" s="8">
        <v>1996</v>
      </c>
      <c r="U288" s="8">
        <f t="shared" si="41"/>
        <v>26</v>
      </c>
      <c r="V288" s="7">
        <v>1996</v>
      </c>
      <c r="W288" t="s">
        <v>8919</v>
      </c>
      <c r="X288" s="2" t="s">
        <v>33</v>
      </c>
      <c r="Y288" s="6" t="e">
        <f t="shared" si="38"/>
        <v>#VALUE!</v>
      </c>
      <c r="AA288">
        <v>221392</v>
      </c>
      <c r="AB288">
        <v>34890</v>
      </c>
      <c r="AD288" t="s">
        <v>5</v>
      </c>
      <c r="AE288">
        <v>48</v>
      </c>
      <c r="AF288">
        <v>11</v>
      </c>
      <c r="AH288" t="s">
        <v>10333</v>
      </c>
      <c r="AI288" t="s">
        <v>10332</v>
      </c>
      <c r="AK288" t="s">
        <v>10331</v>
      </c>
      <c r="AL288">
        <v>4</v>
      </c>
      <c r="AM288" s="5">
        <f t="shared" si="42"/>
        <v>0.15384615384615385</v>
      </c>
      <c r="AN288" s="4">
        <f t="shared" si="39"/>
        <v>2.3301197099000962E-4</v>
      </c>
      <c r="AO288" s="3"/>
      <c r="AP288">
        <v>1</v>
      </c>
      <c r="AR288" t="s">
        <v>0</v>
      </c>
      <c r="AT288" s="2" t="s">
        <v>33</v>
      </c>
      <c r="AU288" s="1" t="e">
        <f t="shared" si="43"/>
        <v>#VALUE!</v>
      </c>
      <c r="AV288" s="1" t="e">
        <f t="shared" si="44"/>
        <v>#VALUE!</v>
      </c>
      <c r="AW288" s="1" t="e">
        <f t="shared" si="45"/>
        <v>#VALUE!</v>
      </c>
    </row>
    <row r="289" spans="1:49" x14ac:dyDescent="0.2">
      <c r="A289">
        <v>287</v>
      </c>
      <c r="B289" t="s">
        <v>10330</v>
      </c>
      <c r="C289" t="s">
        <v>10329</v>
      </c>
      <c r="F289" t="s">
        <v>10328</v>
      </c>
      <c r="G289" t="s">
        <v>15</v>
      </c>
      <c r="H289" t="s">
        <v>14</v>
      </c>
      <c r="I289" t="s">
        <v>10327</v>
      </c>
      <c r="J289" t="s">
        <v>10326</v>
      </c>
      <c r="K289" t="s">
        <v>10325</v>
      </c>
      <c r="L289" t="s">
        <v>10324</v>
      </c>
      <c r="M289" t="s">
        <v>10323</v>
      </c>
      <c r="N289">
        <v>4</v>
      </c>
      <c r="O289" t="s">
        <v>10322</v>
      </c>
      <c r="P289" t="s">
        <v>10321</v>
      </c>
      <c r="Q289" t="s">
        <v>10320</v>
      </c>
      <c r="R289" s="7">
        <v>35065</v>
      </c>
      <c r="S289" s="8">
        <f t="shared" si="40"/>
        <v>1996</v>
      </c>
      <c r="T289" s="8">
        <v>1996</v>
      </c>
      <c r="U289" s="8">
        <f t="shared" si="41"/>
        <v>26</v>
      </c>
      <c r="V289" s="7">
        <v>1996</v>
      </c>
      <c r="W289" t="s">
        <v>10240</v>
      </c>
      <c r="X289" s="2">
        <v>0.33500000000000002</v>
      </c>
      <c r="Y289" s="6">
        <f t="shared" si="38"/>
        <v>8.94263367235258E-3</v>
      </c>
      <c r="AA289">
        <v>10964290</v>
      </c>
      <c r="AB289">
        <v>18201</v>
      </c>
      <c r="AD289" t="s">
        <v>5</v>
      </c>
      <c r="AE289">
        <v>6</v>
      </c>
      <c r="AF289">
        <v>5</v>
      </c>
      <c r="AH289" t="s">
        <v>10319</v>
      </c>
      <c r="AI289" t="s">
        <v>10318</v>
      </c>
      <c r="AK289" t="s">
        <v>10317</v>
      </c>
      <c r="AL289">
        <v>0</v>
      </c>
      <c r="AM289" s="5">
        <f t="shared" si="42"/>
        <v>0</v>
      </c>
      <c r="AN289" s="4">
        <f t="shared" si="39"/>
        <v>0</v>
      </c>
      <c r="AO289" s="3"/>
      <c r="AP289">
        <v>0</v>
      </c>
      <c r="AR289" t="s">
        <v>0</v>
      </c>
      <c r="AT289" s="2">
        <v>1.694</v>
      </c>
      <c r="AU289" s="1">
        <f t="shared" si="43"/>
        <v>0.62598435706468059</v>
      </c>
      <c r="AV289" s="1">
        <f t="shared" si="44"/>
        <v>0.44713168361762901</v>
      </c>
      <c r="AW289" s="1">
        <f t="shared" si="45"/>
        <v>0.26827901017057743</v>
      </c>
    </row>
    <row r="290" spans="1:49" x14ac:dyDescent="0.2">
      <c r="A290">
        <v>288</v>
      </c>
      <c r="B290" t="s">
        <v>10316</v>
      </c>
      <c r="C290" t="s">
        <v>10315</v>
      </c>
      <c r="F290" t="s">
        <v>10314</v>
      </c>
      <c r="G290" t="s">
        <v>15</v>
      </c>
      <c r="H290" t="s">
        <v>14</v>
      </c>
      <c r="I290" t="s">
        <v>10313</v>
      </c>
      <c r="J290" t="s">
        <v>10312</v>
      </c>
      <c r="K290" t="s">
        <v>10311</v>
      </c>
      <c r="L290" t="s">
        <v>10310</v>
      </c>
      <c r="M290" t="s">
        <v>3557</v>
      </c>
      <c r="N290">
        <v>5</v>
      </c>
      <c r="O290" t="s">
        <v>10309</v>
      </c>
      <c r="P290" t="s">
        <v>10308</v>
      </c>
      <c r="Q290" t="s">
        <v>10307</v>
      </c>
      <c r="R290" s="7">
        <v>35065</v>
      </c>
      <c r="S290" s="8">
        <f t="shared" si="40"/>
        <v>1996</v>
      </c>
      <c r="T290" s="8">
        <v>1996</v>
      </c>
      <c r="U290" s="8">
        <f t="shared" si="41"/>
        <v>26</v>
      </c>
      <c r="V290" s="7">
        <v>1996</v>
      </c>
      <c r="W290" t="s">
        <v>10240</v>
      </c>
      <c r="X290" s="2">
        <v>0.33500000000000002</v>
      </c>
      <c r="Y290" s="6">
        <f t="shared" si="38"/>
        <v>8.94263367235258E-3</v>
      </c>
      <c r="AA290">
        <v>10964290</v>
      </c>
      <c r="AB290">
        <v>18201</v>
      </c>
      <c r="AD290" t="s">
        <v>5</v>
      </c>
      <c r="AE290">
        <v>6</v>
      </c>
      <c r="AF290">
        <v>3</v>
      </c>
      <c r="AH290" t="s">
        <v>10306</v>
      </c>
      <c r="AI290" t="s">
        <v>10305</v>
      </c>
      <c r="AK290" t="s">
        <v>10304</v>
      </c>
      <c r="AL290">
        <v>0</v>
      </c>
      <c r="AM290" s="5">
        <f t="shared" si="42"/>
        <v>0</v>
      </c>
      <c r="AN290" s="4">
        <f t="shared" si="39"/>
        <v>0</v>
      </c>
      <c r="AO290" s="3"/>
      <c r="AP290">
        <v>0</v>
      </c>
      <c r="AR290" t="s">
        <v>0</v>
      </c>
      <c r="AT290" s="2">
        <v>1.694</v>
      </c>
      <c r="AU290" s="1">
        <f t="shared" si="43"/>
        <v>0.62598435706468059</v>
      </c>
      <c r="AV290" s="1">
        <f t="shared" si="44"/>
        <v>0.44713168361762901</v>
      </c>
      <c r="AW290" s="1">
        <f t="shared" si="45"/>
        <v>0.26827901017057743</v>
      </c>
    </row>
    <row r="291" spans="1:49" x14ac:dyDescent="0.2">
      <c r="A291">
        <v>289</v>
      </c>
      <c r="B291" t="s">
        <v>10303</v>
      </c>
      <c r="C291" t="s">
        <v>10302</v>
      </c>
      <c r="F291" t="s">
        <v>10301</v>
      </c>
      <c r="G291" t="s">
        <v>15</v>
      </c>
      <c r="H291" t="s">
        <v>14</v>
      </c>
      <c r="I291" t="s">
        <v>10300</v>
      </c>
      <c r="J291">
        <v>60020825</v>
      </c>
      <c r="K291" t="s">
        <v>1822</v>
      </c>
      <c r="L291" t="s">
        <v>1821</v>
      </c>
      <c r="M291" t="s">
        <v>1157</v>
      </c>
      <c r="N291">
        <v>2</v>
      </c>
      <c r="O291" t="s">
        <v>10299</v>
      </c>
      <c r="P291" t="s">
        <v>10298</v>
      </c>
      <c r="Q291" t="s">
        <v>1818</v>
      </c>
      <c r="R291" s="7">
        <v>35065</v>
      </c>
      <c r="S291" s="8">
        <f t="shared" si="40"/>
        <v>1996</v>
      </c>
      <c r="T291" s="8">
        <v>1996</v>
      </c>
      <c r="U291" s="8">
        <f t="shared" si="41"/>
        <v>26</v>
      </c>
      <c r="V291" s="7">
        <v>1996</v>
      </c>
      <c r="W291" t="s">
        <v>1477</v>
      </c>
      <c r="X291" s="2">
        <v>0.30399999999999999</v>
      </c>
      <c r="Y291" s="6">
        <f t="shared" si="38"/>
        <v>8.115106377299057E-3</v>
      </c>
      <c r="AA291">
        <v>8952477</v>
      </c>
      <c r="AB291">
        <v>12250</v>
      </c>
      <c r="AD291" t="s">
        <v>5</v>
      </c>
      <c r="AE291">
        <v>12</v>
      </c>
      <c r="AF291">
        <v>2</v>
      </c>
      <c r="AH291" t="s">
        <v>10297</v>
      </c>
      <c r="AI291" t="s">
        <v>10296</v>
      </c>
      <c r="AJ291" t="s">
        <v>10295</v>
      </c>
      <c r="AK291" t="s">
        <v>10294</v>
      </c>
      <c r="AL291">
        <v>0</v>
      </c>
      <c r="AM291" s="5">
        <f t="shared" si="42"/>
        <v>0</v>
      </c>
      <c r="AN291" s="4">
        <f t="shared" si="39"/>
        <v>0</v>
      </c>
      <c r="AO291" s="3"/>
      <c r="AP291">
        <v>0</v>
      </c>
      <c r="AR291" t="s">
        <v>0</v>
      </c>
      <c r="AT291" s="2" t="s">
        <v>33</v>
      </c>
      <c r="AU291" s="1">
        <f t="shared" si="43"/>
        <v>0.56805744641093392</v>
      </c>
      <c r="AV291" s="1">
        <f t="shared" si="44"/>
        <v>0.40575531886495286</v>
      </c>
      <c r="AW291" s="1">
        <f t="shared" si="45"/>
        <v>0.24345319131897172</v>
      </c>
    </row>
    <row r="292" spans="1:49" x14ac:dyDescent="0.2">
      <c r="A292">
        <v>290</v>
      </c>
      <c r="B292" t="s">
        <v>10293</v>
      </c>
      <c r="C292" t="s">
        <v>10292</v>
      </c>
      <c r="F292" t="s">
        <v>10291</v>
      </c>
      <c r="G292" t="s">
        <v>15</v>
      </c>
      <c r="H292" t="s">
        <v>14</v>
      </c>
      <c r="I292" t="s">
        <v>10290</v>
      </c>
      <c r="J292">
        <v>60008447</v>
      </c>
      <c r="K292" t="s">
        <v>10289</v>
      </c>
      <c r="L292" t="s">
        <v>7889</v>
      </c>
      <c r="M292" t="s">
        <v>219</v>
      </c>
      <c r="N292">
        <v>4</v>
      </c>
      <c r="O292" t="s">
        <v>10288</v>
      </c>
      <c r="P292" t="s">
        <v>10287</v>
      </c>
      <c r="Q292" t="s">
        <v>10286</v>
      </c>
      <c r="R292" s="7">
        <v>35065</v>
      </c>
      <c r="S292" s="8">
        <f t="shared" si="40"/>
        <v>1996</v>
      </c>
      <c r="T292" s="8">
        <v>1996</v>
      </c>
      <c r="U292" s="8">
        <f t="shared" si="41"/>
        <v>26</v>
      </c>
      <c r="V292" s="7">
        <v>1996</v>
      </c>
      <c r="W292" t="s">
        <v>1477</v>
      </c>
      <c r="X292" s="2">
        <v>0.30399999999999999</v>
      </c>
      <c r="Y292" s="6">
        <f t="shared" si="38"/>
        <v>8.115106377299057E-3</v>
      </c>
      <c r="AA292">
        <v>8952477</v>
      </c>
      <c r="AB292">
        <v>12250</v>
      </c>
      <c r="AD292" t="s">
        <v>5</v>
      </c>
      <c r="AE292">
        <v>12</v>
      </c>
      <c r="AF292">
        <v>1</v>
      </c>
      <c r="AH292" t="s">
        <v>1370</v>
      </c>
      <c r="AI292" t="s">
        <v>10285</v>
      </c>
      <c r="AJ292" t="s">
        <v>10284</v>
      </c>
      <c r="AK292" t="s">
        <v>10283</v>
      </c>
      <c r="AL292">
        <v>0</v>
      </c>
      <c r="AM292" s="5">
        <f t="shared" si="42"/>
        <v>0</v>
      </c>
      <c r="AN292" s="4">
        <f t="shared" si="39"/>
        <v>0</v>
      </c>
      <c r="AO292" s="3"/>
      <c r="AP292">
        <v>0</v>
      </c>
      <c r="AQ292" t="s">
        <v>10282</v>
      </c>
      <c r="AR292" t="s">
        <v>0</v>
      </c>
      <c r="AS292" t="s">
        <v>10281</v>
      </c>
      <c r="AT292" s="2" t="s">
        <v>33</v>
      </c>
      <c r="AU292" s="1">
        <f t="shared" si="43"/>
        <v>0.56805744641093392</v>
      </c>
      <c r="AV292" s="1">
        <f t="shared" si="44"/>
        <v>0.40575531886495286</v>
      </c>
      <c r="AW292" s="1">
        <f t="shared" si="45"/>
        <v>0.24345319131897172</v>
      </c>
    </row>
    <row r="293" spans="1:49" x14ac:dyDescent="0.2">
      <c r="A293">
        <v>291</v>
      </c>
      <c r="B293" t="s">
        <v>10280</v>
      </c>
      <c r="C293" t="s">
        <v>10279</v>
      </c>
      <c r="F293" t="s">
        <v>10278</v>
      </c>
      <c r="G293" t="s">
        <v>15</v>
      </c>
      <c r="H293" t="s">
        <v>14</v>
      </c>
      <c r="I293" t="s">
        <v>10277</v>
      </c>
      <c r="J293" t="s">
        <v>10276</v>
      </c>
      <c r="K293" t="s">
        <v>10275</v>
      </c>
      <c r="L293" t="s">
        <v>10274</v>
      </c>
      <c r="M293" t="s">
        <v>10273</v>
      </c>
      <c r="N293">
        <v>4</v>
      </c>
      <c r="O293" t="s">
        <v>10272</v>
      </c>
      <c r="P293" t="s">
        <v>10271</v>
      </c>
      <c r="Q293" t="s">
        <v>10270</v>
      </c>
      <c r="R293" s="7">
        <v>35065</v>
      </c>
      <c r="S293" s="8">
        <f t="shared" si="40"/>
        <v>1996</v>
      </c>
      <c r="T293" s="8">
        <v>1996</v>
      </c>
      <c r="U293" s="8">
        <f t="shared" si="41"/>
        <v>26</v>
      </c>
      <c r="V293" s="7">
        <v>1996</v>
      </c>
      <c r="W293" t="s">
        <v>10240</v>
      </c>
      <c r="X293" s="2">
        <v>0.33500000000000002</v>
      </c>
      <c r="Y293" s="6">
        <f t="shared" si="38"/>
        <v>8.94263367235258E-3</v>
      </c>
      <c r="AA293">
        <v>10964290</v>
      </c>
      <c r="AB293">
        <v>18201</v>
      </c>
      <c r="AD293" t="s">
        <v>5</v>
      </c>
      <c r="AE293">
        <v>6</v>
      </c>
      <c r="AF293">
        <v>2</v>
      </c>
      <c r="AH293" t="s">
        <v>10269</v>
      </c>
      <c r="AI293" t="s">
        <v>10268</v>
      </c>
      <c r="AK293" t="s">
        <v>10267</v>
      </c>
      <c r="AL293">
        <v>0</v>
      </c>
      <c r="AM293" s="5">
        <f t="shared" si="42"/>
        <v>0</v>
      </c>
      <c r="AN293" s="4">
        <f t="shared" si="39"/>
        <v>0</v>
      </c>
      <c r="AO293" s="3"/>
      <c r="AP293">
        <v>0</v>
      </c>
      <c r="AR293" t="s">
        <v>0</v>
      </c>
      <c r="AT293" s="2">
        <v>1.694</v>
      </c>
      <c r="AU293" s="1">
        <f t="shared" si="43"/>
        <v>0.62598435706468059</v>
      </c>
      <c r="AV293" s="1">
        <f t="shared" si="44"/>
        <v>0.44713168361762901</v>
      </c>
      <c r="AW293" s="1">
        <f t="shared" si="45"/>
        <v>0.26827901017057743</v>
      </c>
    </row>
    <row r="294" spans="1:49" x14ac:dyDescent="0.2">
      <c r="A294">
        <v>292</v>
      </c>
      <c r="B294" t="s">
        <v>10266</v>
      </c>
      <c r="C294" t="s">
        <v>10265</v>
      </c>
      <c r="F294" t="s">
        <v>10264</v>
      </c>
      <c r="G294" t="s">
        <v>15</v>
      </c>
      <c r="H294" t="s">
        <v>14</v>
      </c>
      <c r="I294" t="s">
        <v>10263</v>
      </c>
      <c r="J294">
        <v>60103561</v>
      </c>
      <c r="K294" t="s">
        <v>10262</v>
      </c>
      <c r="L294" t="s">
        <v>10261</v>
      </c>
      <c r="M294" t="s">
        <v>1157</v>
      </c>
      <c r="N294">
        <v>8</v>
      </c>
      <c r="O294" t="s">
        <v>10260</v>
      </c>
      <c r="P294" t="s">
        <v>10259</v>
      </c>
      <c r="Q294" t="s">
        <v>10258</v>
      </c>
      <c r="R294" s="7">
        <v>35065</v>
      </c>
      <c r="S294" s="8">
        <f t="shared" si="40"/>
        <v>1996</v>
      </c>
      <c r="T294" s="8">
        <v>1996</v>
      </c>
      <c r="U294" s="8">
        <f t="shared" si="41"/>
        <v>26</v>
      </c>
      <c r="V294" s="7">
        <v>1996</v>
      </c>
      <c r="W294" t="s">
        <v>10240</v>
      </c>
      <c r="X294" s="2">
        <v>0.33500000000000002</v>
      </c>
      <c r="Y294" s="6">
        <f t="shared" si="38"/>
        <v>8.94263367235258E-3</v>
      </c>
      <c r="AA294">
        <v>10964290</v>
      </c>
      <c r="AB294">
        <v>18201</v>
      </c>
      <c r="AD294" t="s">
        <v>5</v>
      </c>
      <c r="AE294">
        <v>6</v>
      </c>
      <c r="AF294">
        <v>6</v>
      </c>
      <c r="AH294" t="s">
        <v>10257</v>
      </c>
      <c r="AI294" t="s">
        <v>10256</v>
      </c>
      <c r="AK294" t="s">
        <v>10255</v>
      </c>
      <c r="AL294">
        <v>0</v>
      </c>
      <c r="AM294" s="5">
        <f t="shared" si="42"/>
        <v>0</v>
      </c>
      <c r="AN294" s="4">
        <f t="shared" si="39"/>
        <v>0</v>
      </c>
      <c r="AO294" s="3"/>
      <c r="AP294">
        <v>0</v>
      </c>
      <c r="AR294" t="s">
        <v>0</v>
      </c>
      <c r="AT294" s="2">
        <v>1.694</v>
      </c>
      <c r="AU294" s="1">
        <f t="shared" si="43"/>
        <v>0.62598435706468059</v>
      </c>
      <c r="AV294" s="1">
        <f t="shared" si="44"/>
        <v>0.44713168361762901</v>
      </c>
      <c r="AW294" s="1">
        <f t="shared" si="45"/>
        <v>0.26827901017057743</v>
      </c>
    </row>
    <row r="295" spans="1:49" x14ac:dyDescent="0.2">
      <c r="A295">
        <v>293</v>
      </c>
      <c r="B295" t="s">
        <v>10254</v>
      </c>
      <c r="C295" t="s">
        <v>10253</v>
      </c>
      <c r="F295" t="s">
        <v>10252</v>
      </c>
      <c r="G295" t="s">
        <v>15</v>
      </c>
      <c r="H295" t="s">
        <v>14</v>
      </c>
      <c r="I295" t="s">
        <v>6992</v>
      </c>
      <c r="J295">
        <v>60020825</v>
      </c>
      <c r="K295" t="s">
        <v>1822</v>
      </c>
      <c r="L295" t="s">
        <v>1821</v>
      </c>
      <c r="M295" t="s">
        <v>1157</v>
      </c>
      <c r="N295">
        <v>3</v>
      </c>
      <c r="O295" t="s">
        <v>6991</v>
      </c>
      <c r="P295" t="s">
        <v>6990</v>
      </c>
      <c r="Q295" t="s">
        <v>6989</v>
      </c>
      <c r="R295" s="7">
        <v>35065</v>
      </c>
      <c r="S295" s="8">
        <f t="shared" si="40"/>
        <v>1996</v>
      </c>
      <c r="T295" s="8">
        <v>1996</v>
      </c>
      <c r="U295" s="8">
        <f t="shared" si="41"/>
        <v>26</v>
      </c>
      <c r="V295" s="7">
        <v>35125</v>
      </c>
      <c r="W295" t="s">
        <v>1477</v>
      </c>
      <c r="X295" s="2">
        <v>0.30399999999999999</v>
      </c>
      <c r="Y295" s="6">
        <f t="shared" si="38"/>
        <v>8.115106377299057E-3</v>
      </c>
      <c r="AA295">
        <v>8952477</v>
      </c>
      <c r="AB295">
        <v>12250</v>
      </c>
      <c r="AD295" t="s">
        <v>5</v>
      </c>
      <c r="AE295">
        <v>11</v>
      </c>
      <c r="AF295">
        <v>4</v>
      </c>
      <c r="AH295" t="s">
        <v>10251</v>
      </c>
      <c r="AI295" t="s">
        <v>10250</v>
      </c>
      <c r="AJ295" t="s">
        <v>10249</v>
      </c>
      <c r="AK295" t="s">
        <v>10248</v>
      </c>
      <c r="AL295">
        <v>0</v>
      </c>
      <c r="AM295" s="5">
        <f t="shared" si="42"/>
        <v>0</v>
      </c>
      <c r="AN295" s="4">
        <f t="shared" si="39"/>
        <v>0</v>
      </c>
      <c r="AO295" s="3"/>
      <c r="AP295">
        <v>0</v>
      </c>
      <c r="AR295" t="s">
        <v>0</v>
      </c>
      <c r="AT295" s="2" t="s">
        <v>33</v>
      </c>
      <c r="AU295" s="1">
        <f t="shared" si="43"/>
        <v>0.56805744641093392</v>
      </c>
      <c r="AV295" s="1">
        <f t="shared" si="44"/>
        <v>0.40575531886495286</v>
      </c>
      <c r="AW295" s="1">
        <f t="shared" si="45"/>
        <v>0.24345319131897172</v>
      </c>
    </row>
    <row r="296" spans="1:49" x14ac:dyDescent="0.2">
      <c r="A296">
        <v>294</v>
      </c>
      <c r="B296" t="s">
        <v>10247</v>
      </c>
      <c r="C296" t="s">
        <v>10246</v>
      </c>
      <c r="F296" t="s">
        <v>10245</v>
      </c>
      <c r="G296" t="s">
        <v>15</v>
      </c>
      <c r="H296" t="s">
        <v>14</v>
      </c>
      <c r="I296" t="s">
        <v>10244</v>
      </c>
      <c r="J296">
        <v>60011754</v>
      </c>
      <c r="K296" t="s">
        <v>6279</v>
      </c>
      <c r="L296" t="s">
        <v>6278</v>
      </c>
      <c r="M296" t="s">
        <v>10</v>
      </c>
      <c r="N296">
        <v>2</v>
      </c>
      <c r="O296" t="s">
        <v>10243</v>
      </c>
      <c r="P296" t="s">
        <v>10242</v>
      </c>
      <c r="Q296" t="s">
        <v>10241</v>
      </c>
      <c r="R296" s="7">
        <v>35065</v>
      </c>
      <c r="S296" s="8">
        <f t="shared" si="40"/>
        <v>1996</v>
      </c>
      <c r="T296" s="8">
        <v>1996</v>
      </c>
      <c r="U296" s="8">
        <f t="shared" si="41"/>
        <v>26</v>
      </c>
      <c r="V296" s="7">
        <v>1996</v>
      </c>
      <c r="W296" t="s">
        <v>10240</v>
      </c>
      <c r="X296" s="2">
        <v>0.33500000000000002</v>
      </c>
      <c r="Y296" s="6">
        <f t="shared" si="38"/>
        <v>8.94263367235258E-3</v>
      </c>
      <c r="AA296">
        <v>10964290</v>
      </c>
      <c r="AB296">
        <v>18201</v>
      </c>
      <c r="AD296" t="s">
        <v>5</v>
      </c>
      <c r="AE296">
        <v>6</v>
      </c>
      <c r="AF296">
        <v>2</v>
      </c>
      <c r="AH296" t="s">
        <v>3199</v>
      </c>
      <c r="AI296" t="s">
        <v>10239</v>
      </c>
      <c r="AK296" t="s">
        <v>10238</v>
      </c>
      <c r="AL296">
        <v>0</v>
      </c>
      <c r="AM296" s="5">
        <f t="shared" si="42"/>
        <v>0</v>
      </c>
      <c r="AN296" s="4">
        <f t="shared" si="39"/>
        <v>0</v>
      </c>
      <c r="AO296" s="3"/>
      <c r="AP296">
        <v>0</v>
      </c>
      <c r="AR296" t="s">
        <v>0</v>
      </c>
      <c r="AT296" s="2">
        <v>1.694</v>
      </c>
      <c r="AU296" s="1">
        <f t="shared" si="43"/>
        <v>0.62598435706468059</v>
      </c>
      <c r="AV296" s="1">
        <f t="shared" si="44"/>
        <v>0.44713168361762901</v>
      </c>
      <c r="AW296" s="1">
        <f t="shared" si="45"/>
        <v>0.26827901017057743</v>
      </c>
    </row>
    <row r="297" spans="1:49" x14ac:dyDescent="0.2">
      <c r="A297">
        <v>295</v>
      </c>
      <c r="B297" t="s">
        <v>10237</v>
      </c>
      <c r="C297" t="s">
        <v>10236</v>
      </c>
      <c r="F297" t="s">
        <v>10235</v>
      </c>
      <c r="G297" t="s">
        <v>15</v>
      </c>
      <c r="H297" t="s">
        <v>14</v>
      </c>
      <c r="I297" t="s">
        <v>10234</v>
      </c>
      <c r="J297" t="s">
        <v>10233</v>
      </c>
      <c r="K297" t="s">
        <v>10232</v>
      </c>
      <c r="L297" t="s">
        <v>10231</v>
      </c>
      <c r="M297" t="s">
        <v>1060</v>
      </c>
      <c r="N297">
        <v>4</v>
      </c>
      <c r="O297" t="s">
        <v>10230</v>
      </c>
      <c r="P297" t="s">
        <v>10229</v>
      </c>
      <c r="Q297" t="s">
        <v>10228</v>
      </c>
      <c r="R297" s="7">
        <v>35065</v>
      </c>
      <c r="S297" s="8">
        <f t="shared" si="40"/>
        <v>1996</v>
      </c>
      <c r="T297" s="8">
        <v>1996</v>
      </c>
      <c r="U297" s="8">
        <f t="shared" si="41"/>
        <v>26</v>
      </c>
      <c r="V297" s="7">
        <v>1996</v>
      </c>
      <c r="W297" t="s">
        <v>10227</v>
      </c>
      <c r="X297" s="2">
        <v>0.52800000000000002</v>
      </c>
      <c r="Y297" s="6">
        <f t="shared" si="38"/>
        <v>1.4094658444782575E-2</v>
      </c>
      <c r="AA297">
        <v>9514198</v>
      </c>
      <c r="AB297">
        <v>24088</v>
      </c>
      <c r="AD297" t="s">
        <v>5</v>
      </c>
      <c r="AE297">
        <v>10</v>
      </c>
      <c r="AF297">
        <v>1</v>
      </c>
      <c r="AH297" s="9">
        <v>44287</v>
      </c>
      <c r="AI297" t="s">
        <v>10226</v>
      </c>
      <c r="AK297" t="s">
        <v>10225</v>
      </c>
      <c r="AL297">
        <v>0</v>
      </c>
      <c r="AM297" s="5">
        <f t="shared" si="42"/>
        <v>0</v>
      </c>
      <c r="AN297" s="4">
        <f t="shared" si="39"/>
        <v>0</v>
      </c>
      <c r="AO297" s="3"/>
      <c r="AP297">
        <v>0</v>
      </c>
      <c r="AR297" t="s">
        <v>0</v>
      </c>
      <c r="AT297" s="2" t="s">
        <v>33</v>
      </c>
      <c r="AU297" s="1">
        <f t="shared" si="43"/>
        <v>0.98662609113478006</v>
      </c>
      <c r="AV297" s="1">
        <f t="shared" si="44"/>
        <v>0.70473292223912876</v>
      </c>
      <c r="AW297" s="1">
        <f t="shared" si="45"/>
        <v>0.42283975334347723</v>
      </c>
    </row>
    <row r="298" spans="1:49" x14ac:dyDescent="0.2">
      <c r="A298">
        <v>296</v>
      </c>
      <c r="B298" t="s">
        <v>10224</v>
      </c>
      <c r="C298" t="s">
        <v>10223</v>
      </c>
      <c r="F298" t="s">
        <v>10222</v>
      </c>
      <c r="G298" t="s">
        <v>15</v>
      </c>
      <c r="H298" t="s">
        <v>14</v>
      </c>
      <c r="I298" t="s">
        <v>10221</v>
      </c>
      <c r="J298" t="s">
        <v>10220</v>
      </c>
      <c r="K298" t="s">
        <v>10219</v>
      </c>
      <c r="L298" t="s">
        <v>10218</v>
      </c>
      <c r="M298" t="s">
        <v>10217</v>
      </c>
      <c r="N298">
        <v>3</v>
      </c>
      <c r="O298" t="s">
        <v>10216</v>
      </c>
      <c r="P298" t="s">
        <v>10215</v>
      </c>
      <c r="Q298" t="s">
        <v>10214</v>
      </c>
      <c r="R298" s="7">
        <v>35065</v>
      </c>
      <c r="S298" s="8">
        <f t="shared" si="40"/>
        <v>1996</v>
      </c>
      <c r="T298" s="8">
        <v>1996</v>
      </c>
      <c r="U298" s="8">
        <f t="shared" si="41"/>
        <v>26</v>
      </c>
      <c r="V298" s="7" t="s">
        <v>5980</v>
      </c>
      <c r="W298" t="s">
        <v>4409</v>
      </c>
      <c r="X298" s="2">
        <v>0.249</v>
      </c>
      <c r="Y298" s="6">
        <f t="shared" si="38"/>
        <v>6.6469127893008734E-3</v>
      </c>
      <c r="AA298">
        <v>8943370</v>
      </c>
      <c r="AB298">
        <v>18200</v>
      </c>
      <c r="AD298" t="s">
        <v>5</v>
      </c>
      <c r="AE298">
        <v>9</v>
      </c>
      <c r="AF298">
        <v>5</v>
      </c>
      <c r="AH298" t="s">
        <v>10213</v>
      </c>
      <c r="AI298" t="s">
        <v>10212</v>
      </c>
      <c r="AK298" t="s">
        <v>10211</v>
      </c>
      <c r="AL298">
        <v>0</v>
      </c>
      <c r="AM298" s="5">
        <f t="shared" si="42"/>
        <v>0</v>
      </c>
      <c r="AN298" s="4">
        <f t="shared" si="39"/>
        <v>0</v>
      </c>
      <c r="AO298" s="3"/>
      <c r="AP298">
        <v>0</v>
      </c>
      <c r="AR298" t="s">
        <v>0</v>
      </c>
      <c r="AT298" s="2" t="s">
        <v>33</v>
      </c>
      <c r="AU298" s="1">
        <f t="shared" si="43"/>
        <v>0.46528389525106117</v>
      </c>
      <c r="AV298" s="1">
        <f t="shared" si="44"/>
        <v>0.3323456394650437</v>
      </c>
      <c r="AW298" s="1">
        <f t="shared" si="45"/>
        <v>0.19940738367902619</v>
      </c>
    </row>
    <row r="299" spans="1:49" x14ac:dyDescent="0.2">
      <c r="A299">
        <v>297</v>
      </c>
      <c r="B299" t="s">
        <v>10210</v>
      </c>
      <c r="C299" t="s">
        <v>10209</v>
      </c>
      <c r="F299" t="s">
        <v>10208</v>
      </c>
      <c r="G299" t="s">
        <v>15</v>
      </c>
      <c r="H299" t="s">
        <v>14</v>
      </c>
      <c r="I299" t="s">
        <v>10207</v>
      </c>
      <c r="J299" t="s">
        <v>10202</v>
      </c>
      <c r="K299" t="s">
        <v>10206</v>
      </c>
      <c r="L299" t="s">
        <v>10205</v>
      </c>
      <c r="M299" t="s">
        <v>1568</v>
      </c>
      <c r="N299">
        <v>3</v>
      </c>
      <c r="O299" t="s">
        <v>10204</v>
      </c>
      <c r="P299" t="s">
        <v>10203</v>
      </c>
      <c r="Q299" t="s">
        <v>10202</v>
      </c>
      <c r="R299" s="7">
        <v>35065</v>
      </c>
      <c r="S299" s="8">
        <f t="shared" si="40"/>
        <v>1996</v>
      </c>
      <c r="T299" s="8">
        <v>1996</v>
      </c>
      <c r="U299" s="8">
        <f t="shared" si="41"/>
        <v>26</v>
      </c>
      <c r="V299" s="7">
        <v>1996</v>
      </c>
      <c r="W299" t="s">
        <v>1477</v>
      </c>
      <c r="X299" s="2">
        <v>0.30399999999999999</v>
      </c>
      <c r="Y299" s="6">
        <f t="shared" si="38"/>
        <v>8.115106377299057E-3</v>
      </c>
      <c r="AA299">
        <v>8952477</v>
      </c>
      <c r="AB299">
        <v>12250</v>
      </c>
      <c r="AD299" t="s">
        <v>5</v>
      </c>
      <c r="AE299">
        <v>12</v>
      </c>
      <c r="AF299">
        <v>2</v>
      </c>
      <c r="AH299" t="s">
        <v>10201</v>
      </c>
      <c r="AI299" t="s">
        <v>10200</v>
      </c>
      <c r="AJ299" t="s">
        <v>10199</v>
      </c>
      <c r="AK299" t="s">
        <v>10198</v>
      </c>
      <c r="AL299">
        <v>2</v>
      </c>
      <c r="AM299" s="5">
        <f t="shared" si="42"/>
        <v>7.6923076923076927E-2</v>
      </c>
      <c r="AN299" s="4">
        <f t="shared" si="39"/>
        <v>1.1650598549500481E-4</v>
      </c>
      <c r="AO299" s="3"/>
      <c r="AP299">
        <v>0</v>
      </c>
      <c r="AR299" t="s">
        <v>0</v>
      </c>
      <c r="AT299" s="2" t="s">
        <v>33</v>
      </c>
      <c r="AU299" s="1">
        <f t="shared" si="43"/>
        <v>0.57155262597578405</v>
      </c>
      <c r="AV299" s="1">
        <f t="shared" si="44"/>
        <v>0.41158061813970309</v>
      </c>
      <c r="AW299" s="1">
        <f t="shared" si="45"/>
        <v>0.25160861030362203</v>
      </c>
    </row>
    <row r="300" spans="1:49" x14ac:dyDescent="0.2">
      <c r="A300">
        <v>298</v>
      </c>
      <c r="B300" t="s">
        <v>10197</v>
      </c>
      <c r="C300" t="s">
        <v>10196</v>
      </c>
      <c r="F300" t="s">
        <v>10195</v>
      </c>
      <c r="G300" t="s">
        <v>15</v>
      </c>
      <c r="H300" t="s">
        <v>14</v>
      </c>
      <c r="I300" t="s">
        <v>10194</v>
      </c>
      <c r="J300">
        <v>60031226</v>
      </c>
      <c r="K300" t="s">
        <v>10193</v>
      </c>
      <c r="L300" t="s">
        <v>8561</v>
      </c>
      <c r="M300" t="s">
        <v>26</v>
      </c>
      <c r="N300">
        <v>3</v>
      </c>
      <c r="O300" t="s">
        <v>10192</v>
      </c>
      <c r="P300" t="s">
        <v>10191</v>
      </c>
      <c r="Q300" t="s">
        <v>10190</v>
      </c>
      <c r="R300" s="7">
        <v>35065</v>
      </c>
      <c r="S300" s="8">
        <f t="shared" si="40"/>
        <v>1996</v>
      </c>
      <c r="T300" s="8">
        <v>1996</v>
      </c>
      <c r="U300" s="8">
        <f t="shared" si="41"/>
        <v>26</v>
      </c>
      <c r="V300" s="7">
        <v>1996</v>
      </c>
      <c r="W300" t="s">
        <v>10189</v>
      </c>
      <c r="X300" s="2">
        <v>0.91300000000000003</v>
      </c>
      <c r="Y300" s="6">
        <f t="shared" si="38"/>
        <v>2.4372013560769869E-2</v>
      </c>
      <c r="AA300">
        <v>954616</v>
      </c>
      <c r="AB300">
        <v>25179</v>
      </c>
      <c r="AD300" t="s">
        <v>5</v>
      </c>
      <c r="AE300">
        <v>34</v>
      </c>
      <c r="AF300">
        <v>2</v>
      </c>
      <c r="AH300" t="s">
        <v>10188</v>
      </c>
      <c r="AI300" t="s">
        <v>10187</v>
      </c>
      <c r="AJ300" t="s">
        <v>10186</v>
      </c>
      <c r="AK300" t="s">
        <v>10185</v>
      </c>
      <c r="AL300">
        <v>1</v>
      </c>
      <c r="AM300" s="5">
        <f t="shared" si="42"/>
        <v>3.8461538461538464E-2</v>
      </c>
      <c r="AN300" s="4">
        <f t="shared" si="39"/>
        <v>5.8252992747502406E-5</v>
      </c>
      <c r="AO300" s="3"/>
      <c r="AP300">
        <v>0</v>
      </c>
      <c r="AR300" t="s">
        <v>0</v>
      </c>
      <c r="AT300" s="2">
        <v>3.5819999999999999</v>
      </c>
      <c r="AU300" s="1">
        <f t="shared" si="43"/>
        <v>1.7077885390363159</v>
      </c>
      <c r="AV300" s="1">
        <f t="shared" si="44"/>
        <v>1.2215133276758687</v>
      </c>
      <c r="AW300" s="1">
        <f t="shared" si="45"/>
        <v>0.73523811631542124</v>
      </c>
    </row>
    <row r="301" spans="1:49" x14ac:dyDescent="0.2">
      <c r="A301">
        <v>299</v>
      </c>
      <c r="B301" t="s">
        <v>10184</v>
      </c>
      <c r="C301" t="s">
        <v>10183</v>
      </c>
      <c r="F301" t="s">
        <v>10182</v>
      </c>
      <c r="G301" t="s">
        <v>15</v>
      </c>
      <c r="H301" t="s">
        <v>14</v>
      </c>
      <c r="I301" t="s">
        <v>10181</v>
      </c>
      <c r="J301">
        <v>60019619</v>
      </c>
      <c r="K301" t="s">
        <v>10180</v>
      </c>
      <c r="L301" t="s">
        <v>10179</v>
      </c>
      <c r="M301" t="s">
        <v>1021</v>
      </c>
      <c r="N301">
        <v>5</v>
      </c>
      <c r="O301" t="s">
        <v>10178</v>
      </c>
      <c r="P301" t="s">
        <v>10177</v>
      </c>
      <c r="Q301" t="s">
        <v>10176</v>
      </c>
      <c r="R301" s="7">
        <v>35065</v>
      </c>
      <c r="S301" s="8">
        <f t="shared" si="40"/>
        <v>1996</v>
      </c>
      <c r="T301" s="8">
        <v>1996</v>
      </c>
      <c r="U301" s="8">
        <f t="shared" si="41"/>
        <v>26</v>
      </c>
      <c r="V301" s="7">
        <v>1996</v>
      </c>
      <c r="W301" t="s">
        <v>10175</v>
      </c>
      <c r="X301" s="2">
        <v>0.29899999999999999</v>
      </c>
      <c r="Y301" s="6">
        <f t="shared" si="38"/>
        <v>7.9816342329355871E-3</v>
      </c>
      <c r="AA301">
        <v>135585</v>
      </c>
      <c r="AB301">
        <v>28621</v>
      </c>
      <c r="AD301" t="s">
        <v>5</v>
      </c>
      <c r="AE301">
        <v>41</v>
      </c>
      <c r="AF301" t="s">
        <v>10174</v>
      </c>
      <c r="AH301" t="s">
        <v>10173</v>
      </c>
      <c r="AL301">
        <v>0</v>
      </c>
      <c r="AM301" s="5">
        <f t="shared" si="42"/>
        <v>0</v>
      </c>
      <c r="AN301" s="4">
        <f t="shared" si="39"/>
        <v>0</v>
      </c>
      <c r="AO301" s="3"/>
      <c r="AP301">
        <v>0</v>
      </c>
      <c r="AR301" t="s">
        <v>0</v>
      </c>
      <c r="AT301" s="2" t="s">
        <v>33</v>
      </c>
      <c r="AU301" s="1">
        <f t="shared" si="43"/>
        <v>0.55871439630549102</v>
      </c>
      <c r="AV301" s="1">
        <f t="shared" si="44"/>
        <v>0.39908171164677936</v>
      </c>
      <c r="AW301" s="1">
        <f t="shared" si="45"/>
        <v>0.23944902698806758</v>
      </c>
    </row>
    <row r="302" spans="1:49" x14ac:dyDescent="0.2">
      <c r="A302">
        <v>300</v>
      </c>
      <c r="B302" t="s">
        <v>10172</v>
      </c>
      <c r="C302" t="s">
        <v>5001</v>
      </c>
      <c r="F302" t="s">
        <v>5000</v>
      </c>
      <c r="G302" t="s">
        <v>15</v>
      </c>
      <c r="H302" t="s">
        <v>14</v>
      </c>
      <c r="I302" t="s">
        <v>4999</v>
      </c>
      <c r="N302">
        <v>2</v>
      </c>
      <c r="O302" t="s">
        <v>4994</v>
      </c>
      <c r="P302" t="s">
        <v>4993</v>
      </c>
      <c r="Q302" t="s">
        <v>7675</v>
      </c>
      <c r="R302" s="7">
        <v>35065</v>
      </c>
      <c r="S302" s="8">
        <f t="shared" si="40"/>
        <v>1996</v>
      </c>
      <c r="T302" s="8">
        <v>1996</v>
      </c>
      <c r="U302" s="8">
        <f t="shared" si="41"/>
        <v>26</v>
      </c>
      <c r="V302" s="7">
        <v>1996</v>
      </c>
      <c r="W302" t="s">
        <v>1211</v>
      </c>
      <c r="X302" s="2">
        <v>0.28599999999999998</v>
      </c>
      <c r="Y302" s="6">
        <f t="shared" si="38"/>
        <v>7.6346066575905605E-3</v>
      </c>
      <c r="AA302">
        <v>9205071</v>
      </c>
      <c r="AB302">
        <v>28139</v>
      </c>
      <c r="AC302">
        <v>15693937</v>
      </c>
      <c r="AD302" t="s">
        <v>5</v>
      </c>
      <c r="AE302">
        <v>10</v>
      </c>
      <c r="AF302">
        <v>6</v>
      </c>
      <c r="AH302" t="s">
        <v>10171</v>
      </c>
      <c r="AI302" t="s">
        <v>10170</v>
      </c>
      <c r="AK302" t="s">
        <v>10169</v>
      </c>
      <c r="AL302">
        <v>0</v>
      </c>
      <c r="AM302" s="5">
        <f t="shared" si="42"/>
        <v>0</v>
      </c>
      <c r="AN302" s="4">
        <f t="shared" si="39"/>
        <v>0</v>
      </c>
      <c r="AO302" s="3"/>
      <c r="AP302">
        <v>0</v>
      </c>
      <c r="AR302" t="s">
        <v>0</v>
      </c>
      <c r="AT302" s="2" t="s">
        <v>33</v>
      </c>
      <c r="AU302" s="1">
        <f t="shared" si="43"/>
        <v>0.53442246603133925</v>
      </c>
      <c r="AV302" s="1">
        <f t="shared" si="44"/>
        <v>0.38173033287952801</v>
      </c>
      <c r="AW302" s="1">
        <f t="shared" si="45"/>
        <v>0.22903819972771683</v>
      </c>
    </row>
    <row r="303" spans="1:49" x14ac:dyDescent="0.2">
      <c r="A303">
        <v>301</v>
      </c>
      <c r="B303" t="s">
        <v>10168</v>
      </c>
      <c r="C303" t="s">
        <v>10167</v>
      </c>
      <c r="F303" t="s">
        <v>10166</v>
      </c>
      <c r="G303" t="s">
        <v>15</v>
      </c>
      <c r="H303" t="s">
        <v>14</v>
      </c>
      <c r="I303" t="s">
        <v>3037</v>
      </c>
      <c r="J303" t="s">
        <v>10165</v>
      </c>
      <c r="K303" t="s">
        <v>10164</v>
      </c>
      <c r="L303" t="s">
        <v>10163</v>
      </c>
      <c r="M303" t="s">
        <v>590</v>
      </c>
      <c r="N303">
        <v>5</v>
      </c>
      <c r="O303" t="s">
        <v>10162</v>
      </c>
      <c r="P303" t="s">
        <v>10161</v>
      </c>
      <c r="Q303" t="s">
        <v>10160</v>
      </c>
      <c r="R303" s="7">
        <v>35065</v>
      </c>
      <c r="S303" s="8">
        <f t="shared" si="40"/>
        <v>1996</v>
      </c>
      <c r="T303" s="8">
        <v>1996</v>
      </c>
      <c r="U303" s="8">
        <f t="shared" si="41"/>
        <v>26</v>
      </c>
      <c r="V303" s="7">
        <v>1996</v>
      </c>
      <c r="W303" t="s">
        <v>10159</v>
      </c>
      <c r="X303" s="2">
        <v>0.106</v>
      </c>
      <c r="Y303" s="6">
        <f t="shared" si="38"/>
        <v>2.8296094605055927E-3</v>
      </c>
      <c r="AA303">
        <v>9135006</v>
      </c>
      <c r="AB303">
        <v>19700175108</v>
      </c>
      <c r="AC303">
        <v>18812732</v>
      </c>
      <c r="AD303" t="s">
        <v>5</v>
      </c>
      <c r="AE303">
        <v>11</v>
      </c>
      <c r="AF303">
        <v>3</v>
      </c>
      <c r="AH303" t="s">
        <v>10158</v>
      </c>
      <c r="AI303" t="s">
        <v>10157</v>
      </c>
      <c r="AJ303" t="s">
        <v>10156</v>
      </c>
      <c r="AK303" t="s">
        <v>10155</v>
      </c>
      <c r="AL303">
        <v>0</v>
      </c>
      <c r="AM303" s="5">
        <f t="shared" si="42"/>
        <v>0</v>
      </c>
      <c r="AN303" s="4">
        <f t="shared" si="39"/>
        <v>0</v>
      </c>
      <c r="AO303" s="3"/>
      <c r="AP303">
        <v>1</v>
      </c>
      <c r="AR303" t="s">
        <v>0</v>
      </c>
      <c r="AT303" s="2" t="s">
        <v>33</v>
      </c>
      <c r="AU303" s="1">
        <f t="shared" si="43"/>
        <v>0.19807266223539149</v>
      </c>
      <c r="AV303" s="1">
        <f t="shared" si="44"/>
        <v>0.14148047302527963</v>
      </c>
      <c r="AW303" s="1">
        <f t="shared" si="45"/>
        <v>8.4888283815167775E-2</v>
      </c>
    </row>
    <row r="304" spans="1:49" x14ac:dyDescent="0.2">
      <c r="A304">
        <v>302</v>
      </c>
      <c r="B304" t="s">
        <v>10154</v>
      </c>
      <c r="C304" t="s">
        <v>10153</v>
      </c>
      <c r="F304" t="s">
        <v>10152</v>
      </c>
      <c r="G304" t="s">
        <v>15</v>
      </c>
      <c r="H304" t="s">
        <v>14</v>
      </c>
      <c r="I304" t="s">
        <v>10151</v>
      </c>
      <c r="N304">
        <v>1</v>
      </c>
      <c r="O304" t="s">
        <v>10150</v>
      </c>
      <c r="P304">
        <v>28167789700</v>
      </c>
      <c r="R304" s="7">
        <v>35065</v>
      </c>
      <c r="S304" s="8">
        <f t="shared" si="40"/>
        <v>1996</v>
      </c>
      <c r="T304" s="8">
        <v>1996</v>
      </c>
      <c r="U304" s="8">
        <f t="shared" si="41"/>
        <v>26</v>
      </c>
      <c r="V304" s="7">
        <v>35065</v>
      </c>
      <c r="W304" t="s">
        <v>10149</v>
      </c>
      <c r="X304" s="2" t="s">
        <v>33</v>
      </c>
      <c r="Y304" s="6" t="e">
        <f t="shared" si="38"/>
        <v>#VALUE!</v>
      </c>
      <c r="AA304">
        <v>947598</v>
      </c>
      <c r="AB304">
        <v>21100450478</v>
      </c>
      <c r="AD304" t="s">
        <v>5</v>
      </c>
      <c r="AE304">
        <v>22</v>
      </c>
      <c r="AF304">
        <v>2</v>
      </c>
      <c r="AH304" t="s">
        <v>10148</v>
      </c>
      <c r="AI304" t="s">
        <v>10147</v>
      </c>
      <c r="AK304" t="s">
        <v>10146</v>
      </c>
      <c r="AL304">
        <v>0</v>
      </c>
      <c r="AM304" s="5">
        <f t="shared" si="42"/>
        <v>0</v>
      </c>
      <c r="AN304" s="4">
        <f t="shared" si="39"/>
        <v>0</v>
      </c>
      <c r="AO304" s="3"/>
      <c r="AP304">
        <v>0</v>
      </c>
      <c r="AR304" t="s">
        <v>0</v>
      </c>
      <c r="AT304" s="2" t="s">
        <v>33</v>
      </c>
      <c r="AU304" s="1" t="e">
        <f t="shared" si="43"/>
        <v>#VALUE!</v>
      </c>
      <c r="AV304" s="1" t="e">
        <f t="shared" si="44"/>
        <v>#VALUE!</v>
      </c>
      <c r="AW304" s="1" t="e">
        <f t="shared" si="45"/>
        <v>#VALUE!</v>
      </c>
    </row>
    <row r="305" spans="1:49" x14ac:dyDescent="0.2">
      <c r="A305">
        <v>303</v>
      </c>
      <c r="B305" t="s">
        <v>10145</v>
      </c>
      <c r="C305" t="s">
        <v>10144</v>
      </c>
      <c r="F305" t="s">
        <v>10143</v>
      </c>
      <c r="G305" t="s">
        <v>15</v>
      </c>
      <c r="H305" t="s">
        <v>14</v>
      </c>
      <c r="I305" t="s">
        <v>10142</v>
      </c>
      <c r="J305" t="s">
        <v>10141</v>
      </c>
      <c r="K305" t="s">
        <v>10140</v>
      </c>
      <c r="L305" t="s">
        <v>10139</v>
      </c>
      <c r="M305" t="s">
        <v>10038</v>
      </c>
      <c r="N305">
        <v>4</v>
      </c>
      <c r="O305" t="s">
        <v>10138</v>
      </c>
      <c r="P305" t="s">
        <v>10137</v>
      </c>
      <c r="Q305" t="s">
        <v>10136</v>
      </c>
      <c r="R305" s="7">
        <v>35065</v>
      </c>
      <c r="S305" s="8">
        <f t="shared" si="40"/>
        <v>1996</v>
      </c>
      <c r="T305" s="8">
        <v>1996</v>
      </c>
      <c r="U305" s="8">
        <f t="shared" si="41"/>
        <v>26</v>
      </c>
      <c r="V305" s="7">
        <v>35186</v>
      </c>
      <c r="W305" t="s">
        <v>80</v>
      </c>
      <c r="X305" s="2">
        <v>0.75</v>
      </c>
      <c r="Y305" s="6">
        <f t="shared" si="38"/>
        <v>2.0020821654520703E-2</v>
      </c>
      <c r="AA305" t="s">
        <v>79</v>
      </c>
      <c r="AB305">
        <v>29221</v>
      </c>
      <c r="AC305">
        <v>10897674</v>
      </c>
      <c r="AD305" t="s">
        <v>5</v>
      </c>
      <c r="AE305">
        <v>3</v>
      </c>
      <c r="AF305">
        <v>5</v>
      </c>
      <c r="AH305" t="s">
        <v>10135</v>
      </c>
      <c r="AI305" t="s">
        <v>10134</v>
      </c>
      <c r="AJ305" t="s">
        <v>10133</v>
      </c>
      <c r="AK305" t="s">
        <v>10132</v>
      </c>
      <c r="AL305">
        <v>36</v>
      </c>
      <c r="AM305" s="5">
        <f t="shared" si="42"/>
        <v>1.3846153846153846</v>
      </c>
      <c r="AN305" s="4">
        <f t="shared" si="39"/>
        <v>2.0971077389100863E-3</v>
      </c>
      <c r="AO305" s="3"/>
      <c r="AP305">
        <v>0</v>
      </c>
      <c r="AR305" t="s">
        <v>0</v>
      </c>
      <c r="AT305" s="2">
        <v>2.0230000000000001</v>
      </c>
      <c r="AU305" s="1">
        <f t="shared" si="43"/>
        <v>1.4643707479837518</v>
      </c>
      <c r="AV305" s="1">
        <f t="shared" si="44"/>
        <v>1.1058964696715394</v>
      </c>
      <c r="AW305" s="1">
        <f t="shared" si="45"/>
        <v>0.74742219135932697</v>
      </c>
    </row>
    <row r="306" spans="1:49" x14ac:dyDescent="0.2">
      <c r="A306">
        <v>304</v>
      </c>
      <c r="B306" t="s">
        <v>10131</v>
      </c>
      <c r="C306" t="s">
        <v>7977</v>
      </c>
      <c r="F306" t="s">
        <v>10130</v>
      </c>
      <c r="G306" t="s">
        <v>15</v>
      </c>
      <c r="H306" t="s">
        <v>14</v>
      </c>
      <c r="I306" t="s">
        <v>7975</v>
      </c>
      <c r="J306">
        <v>60017694</v>
      </c>
      <c r="K306" t="s">
        <v>6594</v>
      </c>
      <c r="L306" t="s">
        <v>220</v>
      </c>
      <c r="M306" t="s">
        <v>219</v>
      </c>
      <c r="N306">
        <v>5</v>
      </c>
      <c r="O306" t="s">
        <v>7970</v>
      </c>
      <c r="P306" t="s">
        <v>7969</v>
      </c>
      <c r="Q306" t="s">
        <v>6591</v>
      </c>
      <c r="R306" s="7">
        <v>35065</v>
      </c>
      <c r="S306" s="8">
        <f t="shared" si="40"/>
        <v>1996</v>
      </c>
      <c r="T306" s="8">
        <v>1996</v>
      </c>
      <c r="U306" s="8">
        <f t="shared" si="41"/>
        <v>26</v>
      </c>
      <c r="V306" s="7">
        <v>1996</v>
      </c>
      <c r="W306" t="s">
        <v>1211</v>
      </c>
      <c r="X306" s="2">
        <v>0.28599999999999998</v>
      </c>
      <c r="Y306" s="6">
        <f t="shared" si="38"/>
        <v>7.6346066575905605E-3</v>
      </c>
      <c r="AA306">
        <v>9205071</v>
      </c>
      <c r="AB306">
        <v>28139</v>
      </c>
      <c r="AC306">
        <v>15693937</v>
      </c>
      <c r="AD306" t="s">
        <v>5</v>
      </c>
      <c r="AE306">
        <v>10</v>
      </c>
      <c r="AF306">
        <v>11</v>
      </c>
      <c r="AH306" t="s">
        <v>10129</v>
      </c>
      <c r="AI306" t="s">
        <v>10128</v>
      </c>
      <c r="AK306" t="s">
        <v>10127</v>
      </c>
      <c r="AL306">
        <v>1</v>
      </c>
      <c r="AM306" s="5">
        <f t="shared" si="42"/>
        <v>3.8461538461538464E-2</v>
      </c>
      <c r="AN306" s="4">
        <f t="shared" si="39"/>
        <v>5.8252992747502406E-5</v>
      </c>
      <c r="AO306" s="3"/>
      <c r="AP306">
        <v>0</v>
      </c>
      <c r="AR306" t="s">
        <v>0</v>
      </c>
      <c r="AT306" s="2" t="s">
        <v>33</v>
      </c>
      <c r="AU306" s="1">
        <f t="shared" si="43"/>
        <v>0.53617005581376431</v>
      </c>
      <c r="AV306" s="1">
        <f t="shared" si="44"/>
        <v>0.38464298251690315</v>
      </c>
      <c r="AW306" s="1">
        <f t="shared" si="45"/>
        <v>0.23311590922004197</v>
      </c>
    </row>
    <row r="307" spans="1:49" x14ac:dyDescent="0.2">
      <c r="A307">
        <v>305</v>
      </c>
      <c r="B307" t="s">
        <v>10126</v>
      </c>
      <c r="C307" t="s">
        <v>10125</v>
      </c>
      <c r="F307" t="s">
        <v>10124</v>
      </c>
      <c r="G307" t="s">
        <v>15</v>
      </c>
      <c r="H307" t="s">
        <v>14</v>
      </c>
      <c r="I307" t="s">
        <v>10123</v>
      </c>
      <c r="J307">
        <v>60013473</v>
      </c>
      <c r="K307" t="s">
        <v>10122</v>
      </c>
      <c r="L307" t="s">
        <v>10121</v>
      </c>
      <c r="M307" t="s">
        <v>482</v>
      </c>
      <c r="N307">
        <v>6</v>
      </c>
      <c r="O307" t="s">
        <v>10120</v>
      </c>
      <c r="P307" t="s">
        <v>10119</v>
      </c>
      <c r="Q307" t="s">
        <v>10118</v>
      </c>
      <c r="R307" s="7">
        <v>35065</v>
      </c>
      <c r="S307" s="8">
        <f t="shared" si="40"/>
        <v>1996</v>
      </c>
      <c r="T307" s="8">
        <v>1996</v>
      </c>
      <c r="U307" s="8">
        <f t="shared" si="41"/>
        <v>26</v>
      </c>
      <c r="V307" s="7">
        <v>35156</v>
      </c>
      <c r="W307" t="s">
        <v>10117</v>
      </c>
      <c r="X307" s="2">
        <v>0.13600000000000001</v>
      </c>
      <c r="Y307" s="6">
        <f t="shared" si="38"/>
        <v>3.6304423266864208E-3</v>
      </c>
      <c r="AA307">
        <v>17868</v>
      </c>
      <c r="AB307">
        <v>94905</v>
      </c>
      <c r="AC307">
        <v>14388820</v>
      </c>
      <c r="AD307" t="s">
        <v>5</v>
      </c>
      <c r="AE307">
        <v>27</v>
      </c>
      <c r="AH307" t="s">
        <v>10116</v>
      </c>
      <c r="AI307" t="s">
        <v>10115</v>
      </c>
      <c r="AJ307" t="s">
        <v>10114</v>
      </c>
      <c r="AK307" t="s">
        <v>10113</v>
      </c>
      <c r="AL307">
        <v>10</v>
      </c>
      <c r="AM307" s="5">
        <f t="shared" si="42"/>
        <v>0.38461538461538464</v>
      </c>
      <c r="AN307" s="4">
        <f t="shared" si="39"/>
        <v>5.8252992747502411E-4</v>
      </c>
      <c r="AO307" s="3"/>
      <c r="AP307">
        <v>0</v>
      </c>
      <c r="AR307" t="s">
        <v>0</v>
      </c>
      <c r="AT307" s="2">
        <v>0.65800000000000003</v>
      </c>
      <c r="AU307" s="1">
        <f t="shared" si="43"/>
        <v>0.27160686069230011</v>
      </c>
      <c r="AV307" s="1">
        <f t="shared" si="44"/>
        <v>0.21064861270807225</v>
      </c>
      <c r="AW307" s="1">
        <f t="shared" si="45"/>
        <v>0.14969036472384428</v>
      </c>
    </row>
    <row r="308" spans="1:49" x14ac:dyDescent="0.2">
      <c r="A308">
        <v>306</v>
      </c>
      <c r="B308" t="s">
        <v>10112</v>
      </c>
      <c r="C308" t="s">
        <v>10111</v>
      </c>
      <c r="F308" t="s">
        <v>10110</v>
      </c>
      <c r="G308" t="s">
        <v>15</v>
      </c>
      <c r="H308" t="s">
        <v>14</v>
      </c>
      <c r="I308" t="s">
        <v>10109</v>
      </c>
      <c r="N308">
        <v>1</v>
      </c>
      <c r="O308" t="s">
        <v>10108</v>
      </c>
      <c r="P308">
        <v>35618021600</v>
      </c>
      <c r="R308" s="7">
        <v>35065</v>
      </c>
      <c r="S308" s="8">
        <f t="shared" si="40"/>
        <v>1996</v>
      </c>
      <c r="T308" s="8">
        <v>1996</v>
      </c>
      <c r="U308" s="8">
        <f t="shared" si="41"/>
        <v>26</v>
      </c>
      <c r="V308" s="7">
        <v>35400</v>
      </c>
      <c r="W308" t="s">
        <v>3435</v>
      </c>
      <c r="X308" s="2">
        <v>0.88100000000000001</v>
      </c>
      <c r="Y308" s="6">
        <f t="shared" si="38"/>
        <v>2.3517791836843653E-2</v>
      </c>
      <c r="AA308">
        <v>10459243</v>
      </c>
      <c r="AB308">
        <v>17248</v>
      </c>
      <c r="AD308" t="s">
        <v>5</v>
      </c>
      <c r="AE308">
        <v>38</v>
      </c>
      <c r="AF308">
        <v>6</v>
      </c>
      <c r="AH308" t="s">
        <v>10107</v>
      </c>
      <c r="AI308" t="s">
        <v>10106</v>
      </c>
      <c r="AK308" t="s">
        <v>10105</v>
      </c>
      <c r="AL308">
        <v>2</v>
      </c>
      <c r="AM308" s="5">
        <f t="shared" si="42"/>
        <v>7.6923076923076927E-2</v>
      </c>
      <c r="AN308" s="4">
        <f t="shared" si="39"/>
        <v>1.1650598549500481E-4</v>
      </c>
      <c r="AO308" s="3"/>
      <c r="AP308">
        <v>0</v>
      </c>
      <c r="AR308" t="s">
        <v>0</v>
      </c>
      <c r="AT308" s="2" t="s">
        <v>33</v>
      </c>
      <c r="AU308" s="1">
        <f t="shared" si="43"/>
        <v>1.6497406081439057</v>
      </c>
      <c r="AV308" s="1">
        <f t="shared" si="44"/>
        <v>1.1817148911169328</v>
      </c>
      <c r="AW308" s="1">
        <f t="shared" si="45"/>
        <v>0.71368917408995991</v>
      </c>
    </row>
    <row r="309" spans="1:49" x14ac:dyDescent="0.2">
      <c r="A309">
        <v>307</v>
      </c>
      <c r="B309" t="s">
        <v>10104</v>
      </c>
      <c r="C309" t="s">
        <v>10103</v>
      </c>
      <c r="F309" t="s">
        <v>10102</v>
      </c>
      <c r="G309" t="s">
        <v>15</v>
      </c>
      <c r="H309" t="s">
        <v>14</v>
      </c>
      <c r="I309" t="s">
        <v>10101</v>
      </c>
      <c r="J309">
        <v>60015941</v>
      </c>
      <c r="K309" t="s">
        <v>10100</v>
      </c>
      <c r="L309" t="s">
        <v>5270</v>
      </c>
      <c r="M309" t="s">
        <v>10</v>
      </c>
      <c r="N309">
        <v>2</v>
      </c>
      <c r="O309" t="s">
        <v>10099</v>
      </c>
      <c r="P309" t="s">
        <v>10098</v>
      </c>
      <c r="Q309" t="s">
        <v>10097</v>
      </c>
      <c r="R309" s="7">
        <v>35065</v>
      </c>
      <c r="S309" s="8">
        <f t="shared" si="40"/>
        <v>1996</v>
      </c>
      <c r="T309" s="8">
        <v>1996</v>
      </c>
      <c r="U309" s="8">
        <f t="shared" si="41"/>
        <v>26</v>
      </c>
      <c r="V309" s="7">
        <v>35551</v>
      </c>
      <c r="W309" t="s">
        <v>5550</v>
      </c>
      <c r="X309" s="2">
        <v>0.65500000000000003</v>
      </c>
      <c r="Y309" s="6">
        <f t="shared" si="38"/>
        <v>1.7484850911614749E-2</v>
      </c>
      <c r="AA309">
        <v>189375</v>
      </c>
      <c r="AB309">
        <v>26051</v>
      </c>
      <c r="AC309" t="s">
        <v>10096</v>
      </c>
      <c r="AD309" t="s">
        <v>5</v>
      </c>
      <c r="AE309">
        <v>38</v>
      </c>
      <c r="AF309">
        <v>2</v>
      </c>
      <c r="AH309" t="s">
        <v>3718</v>
      </c>
      <c r="AL309">
        <v>7</v>
      </c>
      <c r="AM309" s="5">
        <f t="shared" si="42"/>
        <v>0.26923076923076922</v>
      </c>
      <c r="AN309" s="4">
        <f t="shared" si="39"/>
        <v>4.0777094923251682E-4</v>
      </c>
      <c r="AO309" s="3"/>
      <c r="AP309">
        <v>0</v>
      </c>
      <c r="AR309" t="s">
        <v>0</v>
      </c>
      <c r="AT309" s="2" t="s">
        <v>33</v>
      </c>
      <c r="AU309" s="1">
        <f t="shared" si="43"/>
        <v>1.2361726922900078</v>
      </c>
      <c r="AV309" s="1">
        <f t="shared" si="44"/>
        <v>0.89463109304236332</v>
      </c>
      <c r="AW309" s="1">
        <f t="shared" si="45"/>
        <v>0.55308949379471861</v>
      </c>
    </row>
    <row r="310" spans="1:49" x14ac:dyDescent="0.2">
      <c r="A310">
        <v>308</v>
      </c>
      <c r="B310" t="s">
        <v>10095</v>
      </c>
      <c r="C310" t="s">
        <v>10094</v>
      </c>
      <c r="F310" t="s">
        <v>10093</v>
      </c>
      <c r="G310" t="s">
        <v>15</v>
      </c>
      <c r="H310" t="s">
        <v>14</v>
      </c>
      <c r="I310" t="s">
        <v>10092</v>
      </c>
      <c r="N310">
        <v>1</v>
      </c>
      <c r="O310" t="s">
        <v>10091</v>
      </c>
      <c r="P310">
        <v>57192789511</v>
      </c>
      <c r="R310" s="7">
        <v>35065</v>
      </c>
      <c r="S310" s="8">
        <f t="shared" si="40"/>
        <v>1996</v>
      </c>
      <c r="T310" s="8">
        <v>1996</v>
      </c>
      <c r="U310" s="8">
        <f t="shared" si="41"/>
        <v>26</v>
      </c>
      <c r="V310" s="7">
        <v>35370</v>
      </c>
      <c r="W310" t="s">
        <v>3553</v>
      </c>
      <c r="X310" s="2">
        <v>2.383</v>
      </c>
      <c r="Y310" s="6">
        <f t="shared" si="38"/>
        <v>6.3612824003630442E-2</v>
      </c>
      <c r="AA310">
        <v>189219</v>
      </c>
      <c r="AB310">
        <v>17915</v>
      </c>
      <c r="AC310">
        <v>15582256</v>
      </c>
      <c r="AD310" t="s">
        <v>5</v>
      </c>
      <c r="AE310">
        <v>84</v>
      </c>
      <c r="AF310">
        <v>11</v>
      </c>
      <c r="AH310" t="s">
        <v>10090</v>
      </c>
      <c r="AL310">
        <v>0</v>
      </c>
      <c r="AM310" s="5">
        <f t="shared" si="42"/>
        <v>0</v>
      </c>
      <c r="AN310" s="4">
        <f t="shared" si="39"/>
        <v>0</v>
      </c>
      <c r="AO310" s="3"/>
      <c r="AP310">
        <v>0</v>
      </c>
      <c r="AR310" t="s">
        <v>0</v>
      </c>
      <c r="AT310" s="2">
        <v>10.961</v>
      </c>
      <c r="AU310" s="1">
        <f t="shared" si="43"/>
        <v>4.4528976802541305</v>
      </c>
      <c r="AV310" s="1">
        <f t="shared" si="44"/>
        <v>3.1806412001815221</v>
      </c>
      <c r="AW310" s="1">
        <f t="shared" si="45"/>
        <v>1.9083847201089132</v>
      </c>
    </row>
    <row r="311" spans="1:49" x14ac:dyDescent="0.2">
      <c r="A311">
        <v>309</v>
      </c>
      <c r="B311" t="s">
        <v>10089</v>
      </c>
      <c r="C311" t="s">
        <v>10088</v>
      </c>
      <c r="F311" t="s">
        <v>10087</v>
      </c>
      <c r="G311" t="s">
        <v>15</v>
      </c>
      <c r="H311" t="s">
        <v>14</v>
      </c>
      <c r="R311" s="7">
        <v>35065</v>
      </c>
      <c r="S311" s="8">
        <f t="shared" si="40"/>
        <v>1996</v>
      </c>
      <c r="T311" s="8">
        <v>1996</v>
      </c>
      <c r="U311" s="8">
        <f t="shared" si="41"/>
        <v>26</v>
      </c>
      <c r="V311" s="7">
        <v>35217</v>
      </c>
      <c r="W311" t="s">
        <v>3435</v>
      </c>
      <c r="X311" s="2">
        <v>0.88100000000000001</v>
      </c>
      <c r="Y311" s="6">
        <f t="shared" si="38"/>
        <v>2.3517791836843653E-2</v>
      </c>
      <c r="AA311">
        <v>10459243</v>
      </c>
      <c r="AB311">
        <v>17248</v>
      </c>
      <c r="AD311" t="s">
        <v>5</v>
      </c>
      <c r="AE311">
        <v>38</v>
      </c>
      <c r="AF311">
        <v>3</v>
      </c>
      <c r="AH311">
        <v>76</v>
      </c>
      <c r="AL311">
        <v>0</v>
      </c>
      <c r="AM311" s="5">
        <f t="shared" si="42"/>
        <v>0</v>
      </c>
      <c r="AN311" s="4">
        <f t="shared" si="39"/>
        <v>0</v>
      </c>
      <c r="AO311" s="3"/>
      <c r="AP311">
        <v>0</v>
      </c>
      <c r="AR311" t="s">
        <v>0</v>
      </c>
      <c r="AT311" s="2" t="s">
        <v>33</v>
      </c>
      <c r="AU311" s="1">
        <f t="shared" si="43"/>
        <v>1.6462454285790555</v>
      </c>
      <c r="AV311" s="1">
        <f t="shared" si="44"/>
        <v>1.1758895918421826</v>
      </c>
      <c r="AW311" s="1">
        <f t="shared" si="45"/>
        <v>0.70553375510530958</v>
      </c>
    </row>
    <row r="312" spans="1:49" x14ac:dyDescent="0.2">
      <c r="A312">
        <v>310</v>
      </c>
      <c r="B312" t="s">
        <v>10086</v>
      </c>
      <c r="F312" t="s">
        <v>10085</v>
      </c>
      <c r="G312" t="s">
        <v>15</v>
      </c>
      <c r="H312" t="s">
        <v>14</v>
      </c>
      <c r="I312" t="s">
        <v>10084</v>
      </c>
      <c r="J312">
        <v>60013826</v>
      </c>
      <c r="K312" t="s">
        <v>10083</v>
      </c>
      <c r="L312" t="s">
        <v>10082</v>
      </c>
      <c r="M312" t="s">
        <v>7985</v>
      </c>
      <c r="N312">
        <v>1</v>
      </c>
      <c r="O312" t="s">
        <v>10081</v>
      </c>
      <c r="P312">
        <v>57222229403</v>
      </c>
      <c r="Q312">
        <v>60013826</v>
      </c>
      <c r="R312" s="7">
        <v>35065</v>
      </c>
      <c r="S312" s="8">
        <f t="shared" si="40"/>
        <v>1996</v>
      </c>
      <c r="T312" s="8">
        <v>1996</v>
      </c>
      <c r="U312" s="8">
        <f t="shared" si="41"/>
        <v>26</v>
      </c>
      <c r="V312" s="7">
        <v>1996</v>
      </c>
      <c r="W312" t="s">
        <v>9090</v>
      </c>
      <c r="X312" s="2">
        <v>0.22500000000000001</v>
      </c>
      <c r="Y312" s="6">
        <f t="shared" si="38"/>
        <v>6.0062464963562111E-3</v>
      </c>
      <c r="AA312">
        <v>12102512</v>
      </c>
      <c r="AB312">
        <v>17500155108</v>
      </c>
      <c r="AD312" t="s">
        <v>5</v>
      </c>
      <c r="AE312">
        <v>5</v>
      </c>
      <c r="AF312">
        <v>2</v>
      </c>
      <c r="AH312" s="10">
        <v>41974</v>
      </c>
      <c r="AI312" t="s">
        <v>10080</v>
      </c>
      <c r="AJ312" t="s">
        <v>10079</v>
      </c>
      <c r="AK312" t="s">
        <v>10078</v>
      </c>
      <c r="AL312">
        <v>0</v>
      </c>
      <c r="AM312" s="5">
        <f t="shared" si="42"/>
        <v>0</v>
      </c>
      <c r="AN312" s="4">
        <f t="shared" si="39"/>
        <v>0</v>
      </c>
      <c r="AO312" s="3"/>
      <c r="AP312">
        <v>0</v>
      </c>
      <c r="AR312" t="s">
        <v>0</v>
      </c>
      <c r="AT312" s="2">
        <v>0.95099999999999996</v>
      </c>
      <c r="AU312" s="1">
        <f t="shared" si="43"/>
        <v>0.42043725474493476</v>
      </c>
      <c r="AV312" s="1">
        <f t="shared" si="44"/>
        <v>0.30031232481781056</v>
      </c>
      <c r="AW312" s="1">
        <f t="shared" si="45"/>
        <v>0.18018739489068633</v>
      </c>
    </row>
    <row r="313" spans="1:49" x14ac:dyDescent="0.2">
      <c r="A313">
        <v>311</v>
      </c>
      <c r="B313" t="s">
        <v>10077</v>
      </c>
      <c r="F313" t="s">
        <v>10076</v>
      </c>
      <c r="G313" t="s">
        <v>15</v>
      </c>
      <c r="H313" t="s">
        <v>14</v>
      </c>
      <c r="I313" t="s">
        <v>10075</v>
      </c>
      <c r="J313">
        <v>60013323</v>
      </c>
      <c r="K313" t="s">
        <v>9093</v>
      </c>
      <c r="L313" t="s">
        <v>9092</v>
      </c>
      <c r="M313" t="s">
        <v>7985</v>
      </c>
      <c r="N313">
        <v>1</v>
      </c>
      <c r="O313" t="s">
        <v>10074</v>
      </c>
      <c r="P313">
        <v>56275909200</v>
      </c>
      <c r="Q313">
        <v>60013323</v>
      </c>
      <c r="R313" s="7">
        <v>35065</v>
      </c>
      <c r="S313" s="8">
        <f t="shared" si="40"/>
        <v>1996</v>
      </c>
      <c r="T313" s="8">
        <v>1996</v>
      </c>
      <c r="U313" s="8">
        <f t="shared" si="41"/>
        <v>26</v>
      </c>
      <c r="V313" s="7">
        <v>1996</v>
      </c>
      <c r="W313" t="s">
        <v>9090</v>
      </c>
      <c r="X313" s="2">
        <v>0.22500000000000001</v>
      </c>
      <c r="Y313" s="6">
        <f t="shared" si="38"/>
        <v>6.0062464963562111E-3</v>
      </c>
      <c r="AA313">
        <v>12102512</v>
      </c>
      <c r="AB313">
        <v>17500155108</v>
      </c>
      <c r="AD313" t="s">
        <v>5</v>
      </c>
      <c r="AE313">
        <v>5</v>
      </c>
      <c r="AF313">
        <v>1</v>
      </c>
      <c r="AH313" t="s">
        <v>10073</v>
      </c>
      <c r="AI313" t="s">
        <v>10072</v>
      </c>
      <c r="AK313" t="s">
        <v>10071</v>
      </c>
      <c r="AL313">
        <v>0</v>
      </c>
      <c r="AM313" s="5">
        <f t="shared" si="42"/>
        <v>0</v>
      </c>
      <c r="AN313" s="4">
        <f t="shared" si="39"/>
        <v>0</v>
      </c>
      <c r="AO313" s="3"/>
      <c r="AP313">
        <v>0</v>
      </c>
      <c r="AR313" t="s">
        <v>0</v>
      </c>
      <c r="AT313" s="2">
        <v>0.95099999999999996</v>
      </c>
      <c r="AU313" s="1">
        <f t="shared" si="43"/>
        <v>0.42043725474493476</v>
      </c>
      <c r="AV313" s="1">
        <f t="shared" si="44"/>
        <v>0.30031232481781056</v>
      </c>
      <c r="AW313" s="1">
        <f t="shared" si="45"/>
        <v>0.18018739489068633</v>
      </c>
    </row>
    <row r="314" spans="1:49" x14ac:dyDescent="0.2">
      <c r="A314">
        <v>312</v>
      </c>
      <c r="B314" t="s">
        <v>10070</v>
      </c>
      <c r="F314" t="s">
        <v>10069</v>
      </c>
      <c r="G314" t="s">
        <v>15</v>
      </c>
      <c r="H314" t="s">
        <v>14</v>
      </c>
      <c r="I314" t="s">
        <v>10068</v>
      </c>
      <c r="J314">
        <v>60110693</v>
      </c>
      <c r="K314" t="s">
        <v>3374</v>
      </c>
      <c r="L314" t="s">
        <v>3373</v>
      </c>
      <c r="M314" t="s">
        <v>219</v>
      </c>
      <c r="N314">
        <v>4</v>
      </c>
      <c r="O314" t="s">
        <v>10067</v>
      </c>
      <c r="P314" t="s">
        <v>10066</v>
      </c>
      <c r="Q314" t="s">
        <v>10065</v>
      </c>
      <c r="R314" s="7">
        <v>35065</v>
      </c>
      <c r="S314" s="8">
        <f t="shared" si="40"/>
        <v>1996</v>
      </c>
      <c r="T314" s="8">
        <v>1996</v>
      </c>
      <c r="U314" s="8">
        <f t="shared" si="41"/>
        <v>26</v>
      </c>
      <c r="V314" s="7">
        <v>1996</v>
      </c>
      <c r="W314" t="s">
        <v>9090</v>
      </c>
      <c r="X314" s="2">
        <v>0.22500000000000001</v>
      </c>
      <c r="Y314" s="6">
        <f t="shared" si="38"/>
        <v>6.0062464963562111E-3</v>
      </c>
      <c r="AA314">
        <v>12102512</v>
      </c>
      <c r="AB314">
        <v>17500155108</v>
      </c>
      <c r="AD314" t="s">
        <v>5</v>
      </c>
      <c r="AE314">
        <v>5</v>
      </c>
      <c r="AF314">
        <v>2</v>
      </c>
      <c r="AH314" s="9">
        <v>44378</v>
      </c>
      <c r="AI314" t="s">
        <v>10064</v>
      </c>
      <c r="AK314" t="s">
        <v>10063</v>
      </c>
      <c r="AL314">
        <v>2</v>
      </c>
      <c r="AM314" s="5">
        <f t="shared" si="42"/>
        <v>7.6923076923076927E-2</v>
      </c>
      <c r="AN314" s="4">
        <f t="shared" si="39"/>
        <v>1.1650598549500481E-4</v>
      </c>
      <c r="AO314" s="3"/>
      <c r="AP314">
        <v>0</v>
      </c>
      <c r="AR314" t="s">
        <v>0</v>
      </c>
      <c r="AT314" s="2">
        <v>0.95099999999999996</v>
      </c>
      <c r="AU314" s="1">
        <f t="shared" si="43"/>
        <v>0.42393243430978489</v>
      </c>
      <c r="AV314" s="1">
        <f t="shared" si="44"/>
        <v>0.30613762409256079</v>
      </c>
      <c r="AW314" s="1">
        <f t="shared" si="45"/>
        <v>0.18834281387533666</v>
      </c>
    </row>
    <row r="315" spans="1:49" x14ac:dyDescent="0.2">
      <c r="A315">
        <v>313</v>
      </c>
      <c r="B315" t="s">
        <v>10062</v>
      </c>
      <c r="C315" t="s">
        <v>10061</v>
      </c>
      <c r="F315" t="s">
        <v>10060</v>
      </c>
      <c r="G315" t="s">
        <v>15</v>
      </c>
      <c r="H315" t="s">
        <v>14</v>
      </c>
      <c r="I315" t="s">
        <v>10059</v>
      </c>
      <c r="J315" t="s">
        <v>10058</v>
      </c>
      <c r="K315" t="s">
        <v>10057</v>
      </c>
      <c r="L315" t="s">
        <v>7714</v>
      </c>
      <c r="M315" t="s">
        <v>1215</v>
      </c>
      <c r="N315">
        <v>4</v>
      </c>
      <c r="O315" t="s">
        <v>10056</v>
      </c>
      <c r="P315" t="s">
        <v>10055</v>
      </c>
      <c r="Q315" t="s">
        <v>10054</v>
      </c>
      <c r="R315" s="7">
        <v>35065</v>
      </c>
      <c r="S315" s="8">
        <f t="shared" si="40"/>
        <v>1996</v>
      </c>
      <c r="T315" s="8">
        <v>1996</v>
      </c>
      <c r="U315" s="8">
        <f t="shared" si="41"/>
        <v>26</v>
      </c>
      <c r="V315" s="7">
        <v>35125</v>
      </c>
      <c r="W315" t="s">
        <v>769</v>
      </c>
      <c r="X315" s="2">
        <v>0.78500000000000003</v>
      </c>
      <c r="Y315" s="6">
        <f t="shared" si="38"/>
        <v>2.0955126665065004E-2</v>
      </c>
      <c r="AA315">
        <v>10752196</v>
      </c>
      <c r="AB315">
        <v>5000154401</v>
      </c>
      <c r="AC315">
        <v>10990763</v>
      </c>
      <c r="AD315" t="s">
        <v>5</v>
      </c>
      <c r="AE315">
        <v>3</v>
      </c>
      <c r="AF315">
        <v>1</v>
      </c>
      <c r="AH315" t="s">
        <v>10053</v>
      </c>
      <c r="AI315" t="s">
        <v>10052</v>
      </c>
      <c r="AJ315" t="s">
        <v>10051</v>
      </c>
      <c r="AK315" t="s">
        <v>10050</v>
      </c>
      <c r="AL315">
        <v>70</v>
      </c>
      <c r="AM315" s="5">
        <f t="shared" si="42"/>
        <v>2.6923076923076925</v>
      </c>
      <c r="AN315" s="4">
        <f t="shared" si="39"/>
        <v>4.0777094923251682E-3</v>
      </c>
      <c r="AO315" s="3"/>
      <c r="AP315">
        <v>0</v>
      </c>
      <c r="AR315" t="s">
        <v>0</v>
      </c>
      <c r="AT315" s="2">
        <v>2.569</v>
      </c>
      <c r="AU315" s="1">
        <f t="shared" si="43"/>
        <v>1.5891901513243052</v>
      </c>
      <c r="AV315" s="1">
        <f t="shared" si="44"/>
        <v>1.2516418078695086</v>
      </c>
      <c r="AW315" s="1">
        <f t="shared" si="45"/>
        <v>0.91409346441471195</v>
      </c>
    </row>
    <row r="316" spans="1:49" x14ac:dyDescent="0.2">
      <c r="A316">
        <v>314</v>
      </c>
      <c r="B316" t="s">
        <v>10049</v>
      </c>
      <c r="C316" t="s">
        <v>10048</v>
      </c>
      <c r="F316" t="s">
        <v>10047</v>
      </c>
      <c r="G316" t="s">
        <v>15</v>
      </c>
      <c r="H316" t="s">
        <v>14</v>
      </c>
      <c r="I316" t="s">
        <v>10046</v>
      </c>
      <c r="N316">
        <v>1</v>
      </c>
      <c r="O316" t="s">
        <v>10045</v>
      </c>
      <c r="P316">
        <v>7005264251</v>
      </c>
      <c r="R316" s="7">
        <v>35065</v>
      </c>
      <c r="S316" s="8">
        <f t="shared" si="40"/>
        <v>1996</v>
      </c>
      <c r="T316" s="8">
        <v>1996</v>
      </c>
      <c r="U316" s="8">
        <f t="shared" si="41"/>
        <v>26</v>
      </c>
      <c r="V316" s="7">
        <v>35309</v>
      </c>
      <c r="W316" t="s">
        <v>3553</v>
      </c>
      <c r="X316" s="2">
        <v>2.383</v>
      </c>
      <c r="Y316" s="6">
        <f t="shared" si="38"/>
        <v>6.3612824003630442E-2</v>
      </c>
      <c r="AA316">
        <v>189219</v>
      </c>
      <c r="AB316">
        <v>17915</v>
      </c>
      <c r="AC316">
        <v>15582256</v>
      </c>
      <c r="AD316" t="s">
        <v>5</v>
      </c>
      <c r="AE316">
        <v>84</v>
      </c>
      <c r="AF316">
        <v>9</v>
      </c>
      <c r="AH316">
        <v>1344</v>
      </c>
      <c r="AL316">
        <v>6</v>
      </c>
      <c r="AM316" s="5">
        <f t="shared" si="42"/>
        <v>0.23076923076923078</v>
      </c>
      <c r="AN316" s="4">
        <f t="shared" si="39"/>
        <v>3.4951795648501444E-4</v>
      </c>
      <c r="AO316" s="3"/>
      <c r="AP316">
        <v>0</v>
      </c>
      <c r="AR316" t="s">
        <v>0</v>
      </c>
      <c r="AT316" s="2">
        <v>10.961</v>
      </c>
      <c r="AU316" s="1">
        <f t="shared" si="43"/>
        <v>4.4633832189486817</v>
      </c>
      <c r="AV316" s="1">
        <f t="shared" si="44"/>
        <v>3.1981170980057727</v>
      </c>
      <c r="AW316" s="1">
        <f t="shared" si="45"/>
        <v>1.9328509770628641</v>
      </c>
    </row>
    <row r="317" spans="1:49" x14ac:dyDescent="0.2">
      <c r="A317">
        <v>315</v>
      </c>
      <c r="B317" t="s">
        <v>10044</v>
      </c>
      <c r="C317" t="s">
        <v>10043</v>
      </c>
      <c r="F317" t="s">
        <v>10042</v>
      </c>
      <c r="G317" t="s">
        <v>15</v>
      </c>
      <c r="H317" t="s">
        <v>14</v>
      </c>
      <c r="I317" t="s">
        <v>10041</v>
      </c>
      <c r="J317" t="s">
        <v>10035</v>
      </c>
      <c r="K317" t="s">
        <v>10040</v>
      </c>
      <c r="L317" t="s">
        <v>10039</v>
      </c>
      <c r="M317" t="s">
        <v>10038</v>
      </c>
      <c r="N317">
        <v>2</v>
      </c>
      <c r="O317" t="s">
        <v>10037</v>
      </c>
      <c r="P317" t="s">
        <v>10036</v>
      </c>
      <c r="Q317" t="s">
        <v>10035</v>
      </c>
      <c r="R317" s="7">
        <v>35065</v>
      </c>
      <c r="S317" s="8">
        <f t="shared" si="40"/>
        <v>1996</v>
      </c>
      <c r="T317" s="8">
        <v>1996</v>
      </c>
      <c r="U317" s="8">
        <f t="shared" si="41"/>
        <v>26</v>
      </c>
      <c r="V317" s="7">
        <v>1996</v>
      </c>
      <c r="W317" t="s">
        <v>10034</v>
      </c>
      <c r="X317" s="2" t="s">
        <v>33</v>
      </c>
      <c r="Y317" s="6" t="e">
        <f t="shared" si="38"/>
        <v>#VALUE!</v>
      </c>
      <c r="AA317">
        <v>10402519</v>
      </c>
      <c r="AB317">
        <v>39577</v>
      </c>
      <c r="AD317" t="s">
        <v>5</v>
      </c>
      <c r="AE317">
        <v>47</v>
      </c>
      <c r="AF317">
        <v>1</v>
      </c>
      <c r="AH317" t="s">
        <v>10033</v>
      </c>
      <c r="AI317" t="s">
        <v>10032</v>
      </c>
      <c r="AJ317" t="s">
        <v>10031</v>
      </c>
      <c r="AK317" t="s">
        <v>10030</v>
      </c>
      <c r="AL317">
        <v>459</v>
      </c>
      <c r="AM317" s="5">
        <f t="shared" si="42"/>
        <v>17.653846153846153</v>
      </c>
      <c r="AN317" s="4">
        <f t="shared" si="39"/>
        <v>2.6738123671103602E-2</v>
      </c>
      <c r="AO317" s="3"/>
      <c r="AP317">
        <v>0</v>
      </c>
      <c r="AR317" t="s">
        <v>0</v>
      </c>
      <c r="AT317" s="2" t="s">
        <v>33</v>
      </c>
      <c r="AU317" s="1" t="e">
        <f t="shared" si="43"/>
        <v>#VALUE!</v>
      </c>
      <c r="AV317" s="1" t="e">
        <f t="shared" si="44"/>
        <v>#VALUE!</v>
      </c>
      <c r="AW317" s="1" t="e">
        <f t="shared" si="45"/>
        <v>#VALUE!</v>
      </c>
    </row>
    <row r="318" spans="1:49" x14ac:dyDescent="0.2">
      <c r="A318">
        <v>316</v>
      </c>
      <c r="B318" t="s">
        <v>10029</v>
      </c>
      <c r="C318" t="s">
        <v>10028</v>
      </c>
      <c r="F318" t="s">
        <v>10027</v>
      </c>
      <c r="G318" t="s">
        <v>15</v>
      </c>
      <c r="H318" t="s">
        <v>14</v>
      </c>
      <c r="I318" t="s">
        <v>10026</v>
      </c>
      <c r="J318" t="s">
        <v>10025</v>
      </c>
      <c r="K318" t="s">
        <v>10024</v>
      </c>
      <c r="L318" t="s">
        <v>10023</v>
      </c>
      <c r="M318" t="s">
        <v>10022</v>
      </c>
      <c r="N318">
        <v>9</v>
      </c>
      <c r="O318" t="s">
        <v>10021</v>
      </c>
      <c r="P318" t="s">
        <v>10020</v>
      </c>
      <c r="Q318" t="s">
        <v>10019</v>
      </c>
      <c r="R318" s="7">
        <v>35065</v>
      </c>
      <c r="S318" s="8">
        <f t="shared" si="40"/>
        <v>1996</v>
      </c>
      <c r="T318" s="8">
        <v>1996</v>
      </c>
      <c r="U318" s="8">
        <f t="shared" si="41"/>
        <v>26</v>
      </c>
      <c r="V318" s="7">
        <v>1996</v>
      </c>
      <c r="W318" t="s">
        <v>10018</v>
      </c>
      <c r="X318" s="2">
        <v>0.83499999999999996</v>
      </c>
      <c r="Y318" s="6">
        <f t="shared" si="38"/>
        <v>2.2289848108699713E-2</v>
      </c>
      <c r="AA318">
        <v>13438832</v>
      </c>
      <c r="AB318">
        <v>22568</v>
      </c>
      <c r="AC318">
        <v>18805981</v>
      </c>
      <c r="AD318" t="s">
        <v>5</v>
      </c>
      <c r="AE318">
        <v>48</v>
      </c>
      <c r="AF318">
        <v>10</v>
      </c>
      <c r="AH318" t="s">
        <v>10017</v>
      </c>
      <c r="AI318" t="s">
        <v>10016</v>
      </c>
      <c r="AK318" t="s">
        <v>10015</v>
      </c>
      <c r="AL318">
        <v>0</v>
      </c>
      <c r="AM318" s="5">
        <f t="shared" si="42"/>
        <v>0</v>
      </c>
      <c r="AN318" s="4">
        <f t="shared" si="39"/>
        <v>0</v>
      </c>
      <c r="AO318" s="3"/>
      <c r="AP318">
        <v>1</v>
      </c>
      <c r="AR318" t="s">
        <v>0</v>
      </c>
      <c r="AT318" s="2" t="s">
        <v>33</v>
      </c>
      <c r="AU318" s="1">
        <f t="shared" si="43"/>
        <v>1.5602893676089797</v>
      </c>
      <c r="AV318" s="1">
        <f t="shared" si="44"/>
        <v>1.1144924054349856</v>
      </c>
      <c r="AW318" s="1">
        <f t="shared" si="45"/>
        <v>0.6686954432609914</v>
      </c>
    </row>
    <row r="319" spans="1:49" x14ac:dyDescent="0.2">
      <c r="A319">
        <v>317</v>
      </c>
      <c r="B319" t="s">
        <v>10014</v>
      </c>
      <c r="C319" t="s">
        <v>10013</v>
      </c>
      <c r="F319" t="s">
        <v>10012</v>
      </c>
      <c r="G319" t="s">
        <v>15</v>
      </c>
      <c r="H319" t="s">
        <v>14</v>
      </c>
      <c r="I319" t="s">
        <v>10011</v>
      </c>
      <c r="J319" t="s">
        <v>10010</v>
      </c>
      <c r="K319" t="s">
        <v>10009</v>
      </c>
      <c r="L319" t="s">
        <v>10008</v>
      </c>
      <c r="M319" t="s">
        <v>10007</v>
      </c>
      <c r="N319">
        <v>4</v>
      </c>
      <c r="O319" t="s">
        <v>10006</v>
      </c>
      <c r="P319" t="s">
        <v>10005</v>
      </c>
      <c r="Q319" t="s">
        <v>10004</v>
      </c>
      <c r="R319" s="7">
        <v>35065</v>
      </c>
      <c r="S319" s="8">
        <f t="shared" si="40"/>
        <v>1996</v>
      </c>
      <c r="T319" s="8">
        <v>1996</v>
      </c>
      <c r="U319" s="8">
        <f t="shared" si="41"/>
        <v>26</v>
      </c>
      <c r="V319" s="7">
        <v>35309</v>
      </c>
      <c r="W319" t="s">
        <v>10003</v>
      </c>
      <c r="X319" s="2">
        <v>0.39600000000000002</v>
      </c>
      <c r="Y319" s="6">
        <f t="shared" si="38"/>
        <v>1.0570993833586931E-2</v>
      </c>
      <c r="AA319">
        <v>8858985</v>
      </c>
      <c r="AB319">
        <v>25993</v>
      </c>
      <c r="AD319" t="s">
        <v>5</v>
      </c>
      <c r="AE319">
        <v>11</v>
      </c>
      <c r="AF319">
        <v>9</v>
      </c>
      <c r="AH319" t="s">
        <v>10002</v>
      </c>
      <c r="AI319" t="s">
        <v>10001</v>
      </c>
      <c r="AK319" t="s">
        <v>10000</v>
      </c>
      <c r="AL319">
        <v>0</v>
      </c>
      <c r="AM319" s="5">
        <f t="shared" si="42"/>
        <v>0</v>
      </c>
      <c r="AN319" s="4">
        <f t="shared" si="39"/>
        <v>0</v>
      </c>
      <c r="AO319" s="3"/>
      <c r="AP319">
        <v>0</v>
      </c>
      <c r="AR319" t="s">
        <v>0</v>
      </c>
      <c r="AT319" s="2" t="s">
        <v>33</v>
      </c>
      <c r="AU319" s="1">
        <f t="shared" si="43"/>
        <v>0.73996956835108518</v>
      </c>
      <c r="AV319" s="1">
        <f t="shared" si="44"/>
        <v>0.52854969167934651</v>
      </c>
      <c r="AW319" s="1">
        <f t="shared" si="45"/>
        <v>0.3171298150076079</v>
      </c>
    </row>
    <row r="320" spans="1:49" x14ac:dyDescent="0.2">
      <c r="A320">
        <v>318</v>
      </c>
      <c r="B320" t="s">
        <v>9999</v>
      </c>
      <c r="C320" t="s">
        <v>9998</v>
      </c>
      <c r="F320" t="s">
        <v>9997</v>
      </c>
      <c r="G320" t="s">
        <v>15</v>
      </c>
      <c r="H320" t="s">
        <v>14</v>
      </c>
      <c r="I320" t="s">
        <v>9996</v>
      </c>
      <c r="J320">
        <v>60027480</v>
      </c>
      <c r="K320" t="s">
        <v>9995</v>
      </c>
      <c r="L320" t="s">
        <v>9994</v>
      </c>
      <c r="M320" t="s">
        <v>1157</v>
      </c>
      <c r="N320">
        <v>5</v>
      </c>
      <c r="O320" t="s">
        <v>9993</v>
      </c>
      <c r="P320" t="s">
        <v>9992</v>
      </c>
      <c r="Q320" t="s">
        <v>9991</v>
      </c>
      <c r="R320" s="7">
        <v>35065</v>
      </c>
      <c r="S320" s="8">
        <f t="shared" si="40"/>
        <v>1996</v>
      </c>
      <c r="T320" s="8">
        <v>1996</v>
      </c>
      <c r="U320" s="8">
        <f t="shared" si="41"/>
        <v>26</v>
      </c>
      <c r="V320" s="7">
        <v>1996</v>
      </c>
      <c r="W320" t="s">
        <v>9016</v>
      </c>
      <c r="X320" s="2" t="s">
        <v>33</v>
      </c>
      <c r="Y320" s="6" t="e">
        <f t="shared" si="38"/>
        <v>#VALUE!</v>
      </c>
      <c r="AA320">
        <v>11250003</v>
      </c>
      <c r="AB320">
        <v>22513</v>
      </c>
      <c r="AC320">
        <v>17485851</v>
      </c>
      <c r="AD320" t="s">
        <v>5</v>
      </c>
      <c r="AE320">
        <v>63</v>
      </c>
      <c r="AF320">
        <v>2</v>
      </c>
      <c r="AH320" t="s">
        <v>3995</v>
      </c>
      <c r="AI320" t="s">
        <v>9990</v>
      </c>
      <c r="AJ320" t="s">
        <v>9989</v>
      </c>
      <c r="AK320" t="s">
        <v>9988</v>
      </c>
      <c r="AL320">
        <v>4</v>
      </c>
      <c r="AM320" s="5">
        <f t="shared" si="42"/>
        <v>0.15384615384615385</v>
      </c>
      <c r="AN320" s="4">
        <f t="shared" si="39"/>
        <v>2.3301197099000962E-4</v>
      </c>
      <c r="AO320" s="3"/>
      <c r="AP320">
        <v>1</v>
      </c>
      <c r="AR320" t="s">
        <v>0</v>
      </c>
      <c r="AT320" s="2" t="s">
        <v>33</v>
      </c>
      <c r="AU320" s="1" t="e">
        <f t="shared" si="43"/>
        <v>#VALUE!</v>
      </c>
      <c r="AV320" s="1" t="e">
        <f t="shared" si="44"/>
        <v>#VALUE!</v>
      </c>
      <c r="AW320" s="1" t="e">
        <f t="shared" si="45"/>
        <v>#VALUE!</v>
      </c>
    </row>
    <row r="321" spans="1:49" x14ac:dyDescent="0.2">
      <c r="A321">
        <v>319</v>
      </c>
      <c r="B321" t="s">
        <v>9987</v>
      </c>
      <c r="C321" t="s">
        <v>9986</v>
      </c>
      <c r="F321" t="s">
        <v>9985</v>
      </c>
      <c r="G321" t="s">
        <v>15</v>
      </c>
      <c r="H321" t="s">
        <v>14</v>
      </c>
      <c r="I321" t="s">
        <v>9984</v>
      </c>
      <c r="J321">
        <v>60007798</v>
      </c>
      <c r="K321" t="s">
        <v>1936</v>
      </c>
      <c r="L321" t="s">
        <v>1935</v>
      </c>
      <c r="M321" t="s">
        <v>307</v>
      </c>
      <c r="N321">
        <v>1</v>
      </c>
      <c r="O321" t="s">
        <v>9983</v>
      </c>
      <c r="P321">
        <v>7003584104</v>
      </c>
      <c r="Q321">
        <v>60007798</v>
      </c>
      <c r="R321" s="7">
        <v>35065</v>
      </c>
      <c r="S321" s="8">
        <f t="shared" si="40"/>
        <v>1996</v>
      </c>
      <c r="T321" s="8">
        <v>1996</v>
      </c>
      <c r="U321" s="8">
        <f t="shared" si="41"/>
        <v>26</v>
      </c>
      <c r="V321" s="7" t="s">
        <v>66</v>
      </c>
      <c r="W321" t="s">
        <v>3833</v>
      </c>
      <c r="X321" s="2">
        <v>0.33800000000000002</v>
      </c>
      <c r="Y321" s="6">
        <f t="shared" si="38"/>
        <v>9.0227169589706634E-3</v>
      </c>
      <c r="AA321">
        <v>7372884</v>
      </c>
      <c r="AB321">
        <v>70506</v>
      </c>
      <c r="AD321" t="s">
        <v>5</v>
      </c>
      <c r="AE321">
        <v>14</v>
      </c>
      <c r="AF321">
        <v>1</v>
      </c>
      <c r="AH321" t="s">
        <v>9982</v>
      </c>
      <c r="AI321" t="s">
        <v>9981</v>
      </c>
      <c r="AJ321" t="s">
        <v>9980</v>
      </c>
      <c r="AK321" t="s">
        <v>9979</v>
      </c>
      <c r="AL321">
        <v>3</v>
      </c>
      <c r="AM321" s="5">
        <f t="shared" si="42"/>
        <v>0.11538461538461539</v>
      </c>
      <c r="AN321" s="4">
        <f t="shared" si="39"/>
        <v>1.7475897824250722E-4</v>
      </c>
      <c r="AO321" s="3"/>
      <c r="AP321">
        <v>0</v>
      </c>
      <c r="AR321" t="s">
        <v>0</v>
      </c>
      <c r="AT321" s="2" t="s">
        <v>33</v>
      </c>
      <c r="AU321" s="1">
        <f t="shared" si="43"/>
        <v>0.63683295647522165</v>
      </c>
      <c r="AV321" s="1">
        <f t="shared" si="44"/>
        <v>0.45987379686065849</v>
      </c>
      <c r="AW321" s="1">
        <f t="shared" si="45"/>
        <v>0.28291463724609539</v>
      </c>
    </row>
    <row r="322" spans="1:49" x14ac:dyDescent="0.2">
      <c r="A322">
        <v>320</v>
      </c>
      <c r="B322" t="s">
        <v>9978</v>
      </c>
      <c r="C322" t="s">
        <v>9977</v>
      </c>
      <c r="F322" t="s">
        <v>9976</v>
      </c>
      <c r="G322" t="s">
        <v>15</v>
      </c>
      <c r="H322" t="s">
        <v>14</v>
      </c>
      <c r="I322" t="s">
        <v>9975</v>
      </c>
      <c r="J322">
        <v>60032179</v>
      </c>
      <c r="K322" t="s">
        <v>710</v>
      </c>
      <c r="L322" t="s">
        <v>709</v>
      </c>
      <c r="M322" t="s">
        <v>10</v>
      </c>
      <c r="N322">
        <v>3</v>
      </c>
      <c r="O322" t="s">
        <v>9974</v>
      </c>
      <c r="P322" t="s">
        <v>9973</v>
      </c>
      <c r="Q322" t="s">
        <v>9972</v>
      </c>
      <c r="R322" s="7">
        <v>35065</v>
      </c>
      <c r="S322" s="8">
        <f t="shared" si="40"/>
        <v>1996</v>
      </c>
      <c r="T322" s="8">
        <v>1996</v>
      </c>
      <c r="U322" s="8">
        <f t="shared" si="41"/>
        <v>26</v>
      </c>
      <c r="V322" s="7" t="s">
        <v>257</v>
      </c>
      <c r="W322" t="s">
        <v>256</v>
      </c>
      <c r="X322" s="2">
        <v>0.58299999999999996</v>
      </c>
      <c r="Y322" s="6">
        <f t="shared" ref="Y322:Y385" si="46">(X322-$Z$3)/($Z$2-$Z$3)</f>
        <v>1.5562852032780758E-2</v>
      </c>
      <c r="AA322">
        <v>7342101</v>
      </c>
      <c r="AB322">
        <v>28596</v>
      </c>
      <c r="AD322" t="s">
        <v>5</v>
      </c>
      <c r="AE322">
        <v>14</v>
      </c>
      <c r="AF322">
        <v>3</v>
      </c>
      <c r="AH322" t="s">
        <v>9971</v>
      </c>
      <c r="AI322" t="s">
        <v>9970</v>
      </c>
      <c r="AK322" t="s">
        <v>9969</v>
      </c>
      <c r="AL322">
        <v>2</v>
      </c>
      <c r="AM322" s="5">
        <f t="shared" si="42"/>
        <v>7.6923076923076927E-2</v>
      </c>
      <c r="AN322" s="4">
        <f t="shared" ref="AN322:AN385" si="47">(AM322-$AO$3)/($AO$2-$AO$3)</f>
        <v>1.1650598549500481E-4</v>
      </c>
      <c r="AO322" s="3"/>
      <c r="AP322">
        <v>0</v>
      </c>
      <c r="AR322" t="s">
        <v>0</v>
      </c>
      <c r="AT322" s="2" t="s">
        <v>33</v>
      </c>
      <c r="AU322" s="1">
        <f t="shared" si="43"/>
        <v>1.0928948218595032</v>
      </c>
      <c r="AV322" s="1">
        <f t="shared" si="44"/>
        <v>0.78396790091378821</v>
      </c>
      <c r="AW322" s="1">
        <f t="shared" si="45"/>
        <v>0.47504097996807304</v>
      </c>
    </row>
    <row r="323" spans="1:49" x14ac:dyDescent="0.2">
      <c r="A323">
        <v>321</v>
      </c>
      <c r="B323" t="s">
        <v>9968</v>
      </c>
      <c r="C323" t="s">
        <v>9967</v>
      </c>
      <c r="F323" t="s">
        <v>9966</v>
      </c>
      <c r="G323" t="s">
        <v>15</v>
      </c>
      <c r="H323" t="s">
        <v>14</v>
      </c>
      <c r="I323" t="s">
        <v>9965</v>
      </c>
      <c r="J323">
        <v>60021681</v>
      </c>
      <c r="K323" t="s">
        <v>9964</v>
      </c>
      <c r="L323" t="s">
        <v>9675</v>
      </c>
      <c r="M323" t="s">
        <v>719</v>
      </c>
      <c r="N323">
        <v>2</v>
      </c>
      <c r="O323" t="s">
        <v>9963</v>
      </c>
      <c r="P323" t="s">
        <v>9962</v>
      </c>
      <c r="Q323" t="s">
        <v>9961</v>
      </c>
      <c r="R323" s="7">
        <v>35065</v>
      </c>
      <c r="S323" s="8">
        <f t="shared" si="40"/>
        <v>1996</v>
      </c>
      <c r="T323" s="8">
        <v>1996</v>
      </c>
      <c r="U323" s="8">
        <f t="shared" si="41"/>
        <v>26</v>
      </c>
      <c r="V323" s="7" t="s">
        <v>257</v>
      </c>
      <c r="W323" t="s">
        <v>256</v>
      </c>
      <c r="X323" s="2">
        <v>0.58299999999999996</v>
      </c>
      <c r="Y323" s="6">
        <f t="shared" si="46"/>
        <v>1.5562852032780758E-2</v>
      </c>
      <c r="AA323">
        <v>7342101</v>
      </c>
      <c r="AB323">
        <v>28596</v>
      </c>
      <c r="AD323" t="s">
        <v>5</v>
      </c>
      <c r="AE323">
        <v>14</v>
      </c>
      <c r="AF323">
        <v>3</v>
      </c>
      <c r="AH323" t="s">
        <v>9960</v>
      </c>
      <c r="AI323" t="s">
        <v>9959</v>
      </c>
      <c r="AK323" t="s">
        <v>9958</v>
      </c>
      <c r="AL323">
        <v>3</v>
      </c>
      <c r="AM323" s="5">
        <f t="shared" si="42"/>
        <v>0.11538461538461539</v>
      </c>
      <c r="AN323" s="4">
        <f t="shared" si="47"/>
        <v>1.7475897824250722E-4</v>
      </c>
      <c r="AO323" s="3"/>
      <c r="AP323">
        <v>0</v>
      </c>
      <c r="AR323" t="s">
        <v>0</v>
      </c>
      <c r="AT323" s="2" t="s">
        <v>33</v>
      </c>
      <c r="AU323" s="1">
        <f t="shared" si="43"/>
        <v>1.0946424116419282</v>
      </c>
      <c r="AV323" s="1">
        <f t="shared" si="44"/>
        <v>0.78688055055116324</v>
      </c>
      <c r="AW323" s="1">
        <f t="shared" si="45"/>
        <v>0.47911868946039821</v>
      </c>
    </row>
    <row r="324" spans="1:49" x14ac:dyDescent="0.2">
      <c r="A324">
        <v>322</v>
      </c>
      <c r="B324" t="s">
        <v>9957</v>
      </c>
      <c r="C324" t="s">
        <v>9956</v>
      </c>
      <c r="F324" t="s">
        <v>9955</v>
      </c>
      <c r="G324" t="s">
        <v>15</v>
      </c>
      <c r="H324" t="s">
        <v>14</v>
      </c>
      <c r="I324" t="s">
        <v>9954</v>
      </c>
      <c r="J324">
        <v>60026358</v>
      </c>
      <c r="K324" t="s">
        <v>206</v>
      </c>
      <c r="L324" t="s">
        <v>11</v>
      </c>
      <c r="M324" t="s">
        <v>10</v>
      </c>
      <c r="N324">
        <v>2</v>
      </c>
      <c r="O324" t="s">
        <v>9953</v>
      </c>
      <c r="P324" t="s">
        <v>9952</v>
      </c>
      <c r="Q324" t="s">
        <v>203</v>
      </c>
      <c r="R324" s="7">
        <v>35065</v>
      </c>
      <c r="S324" s="8">
        <f t="shared" si="40"/>
        <v>1996</v>
      </c>
      <c r="T324" s="8">
        <v>1996</v>
      </c>
      <c r="U324" s="8">
        <f t="shared" si="41"/>
        <v>26</v>
      </c>
      <c r="V324" s="7">
        <v>35096</v>
      </c>
      <c r="W324" t="s">
        <v>80</v>
      </c>
      <c r="X324" s="2">
        <v>0.75</v>
      </c>
      <c r="Y324" s="6">
        <f t="shared" si="46"/>
        <v>2.0020821654520703E-2</v>
      </c>
      <c r="AA324" t="s">
        <v>79</v>
      </c>
      <c r="AB324">
        <v>29221</v>
      </c>
      <c r="AD324" t="s">
        <v>5</v>
      </c>
      <c r="AE324">
        <v>3</v>
      </c>
      <c r="AF324">
        <v>2</v>
      </c>
      <c r="AH324" t="s">
        <v>9951</v>
      </c>
      <c r="AI324" t="s">
        <v>9950</v>
      </c>
      <c r="AK324" t="s">
        <v>9949</v>
      </c>
      <c r="AL324">
        <v>9</v>
      </c>
      <c r="AM324" s="5">
        <f t="shared" si="42"/>
        <v>0.34615384615384615</v>
      </c>
      <c r="AN324" s="4">
        <f t="shared" si="47"/>
        <v>5.2427693472752157E-4</v>
      </c>
      <c r="AO324" s="3"/>
      <c r="AP324">
        <v>0</v>
      </c>
      <c r="AR324" t="s">
        <v>0</v>
      </c>
      <c r="AT324" s="2">
        <v>2.0230000000000001</v>
      </c>
      <c r="AU324" s="1">
        <f t="shared" si="43"/>
        <v>1.4171858238582749</v>
      </c>
      <c r="AV324" s="1">
        <f t="shared" si="44"/>
        <v>1.0272549294624111</v>
      </c>
      <c r="AW324" s="1">
        <f t="shared" si="45"/>
        <v>0.63732403506654756</v>
      </c>
    </row>
    <row r="325" spans="1:49" x14ac:dyDescent="0.2">
      <c r="A325">
        <v>323</v>
      </c>
      <c r="B325" t="s">
        <v>9948</v>
      </c>
      <c r="C325" t="s">
        <v>9947</v>
      </c>
      <c r="F325" t="s">
        <v>9946</v>
      </c>
      <c r="G325" t="s">
        <v>15</v>
      </c>
      <c r="H325" t="s">
        <v>14</v>
      </c>
      <c r="I325" t="s">
        <v>731</v>
      </c>
      <c r="J325">
        <v>60032179</v>
      </c>
      <c r="K325" t="s">
        <v>710</v>
      </c>
      <c r="L325" t="s">
        <v>709</v>
      </c>
      <c r="M325" t="s">
        <v>10</v>
      </c>
      <c r="N325">
        <v>17</v>
      </c>
      <c r="O325" t="s">
        <v>9945</v>
      </c>
      <c r="P325" t="s">
        <v>9944</v>
      </c>
      <c r="Q325" t="s">
        <v>9943</v>
      </c>
      <c r="R325" s="7">
        <v>35065</v>
      </c>
      <c r="S325" s="8">
        <f t="shared" si="40"/>
        <v>1996</v>
      </c>
      <c r="T325" s="8">
        <v>1996</v>
      </c>
      <c r="U325" s="8">
        <f t="shared" si="41"/>
        <v>26</v>
      </c>
      <c r="V325" s="7">
        <v>35156</v>
      </c>
      <c r="W325" t="s">
        <v>80</v>
      </c>
      <c r="X325" s="2">
        <v>0.75</v>
      </c>
      <c r="Y325" s="6">
        <f t="shared" si="46"/>
        <v>2.0020821654520703E-2</v>
      </c>
      <c r="AA325" t="s">
        <v>79</v>
      </c>
      <c r="AB325">
        <v>29221</v>
      </c>
      <c r="AD325" t="s">
        <v>5</v>
      </c>
      <c r="AE325">
        <v>3</v>
      </c>
      <c r="AF325">
        <v>4</v>
      </c>
      <c r="AH325" t="s">
        <v>9942</v>
      </c>
      <c r="AI325" t="s">
        <v>9941</v>
      </c>
      <c r="AK325" t="s">
        <v>9940</v>
      </c>
      <c r="AL325">
        <v>7</v>
      </c>
      <c r="AM325" s="5">
        <f t="shared" si="42"/>
        <v>0.26923076923076922</v>
      </c>
      <c r="AN325" s="4">
        <f t="shared" si="47"/>
        <v>4.0777094923251682E-4</v>
      </c>
      <c r="AO325" s="3"/>
      <c r="AP325">
        <v>0</v>
      </c>
      <c r="AR325" t="s">
        <v>0</v>
      </c>
      <c r="AT325" s="2">
        <v>2.0230000000000001</v>
      </c>
      <c r="AU325" s="1">
        <f t="shared" si="43"/>
        <v>1.4136906442934245</v>
      </c>
      <c r="AV325" s="1">
        <f t="shared" si="44"/>
        <v>1.0214296301876611</v>
      </c>
      <c r="AW325" s="1">
        <f t="shared" si="45"/>
        <v>0.62916861608189723</v>
      </c>
    </row>
    <row r="326" spans="1:49" x14ac:dyDescent="0.2">
      <c r="A326">
        <v>324</v>
      </c>
      <c r="B326" t="s">
        <v>9939</v>
      </c>
      <c r="C326" t="s">
        <v>9938</v>
      </c>
      <c r="F326" t="s">
        <v>9937</v>
      </c>
      <c r="G326" t="s">
        <v>15</v>
      </c>
      <c r="H326" t="s">
        <v>14</v>
      </c>
      <c r="I326" t="s">
        <v>9936</v>
      </c>
      <c r="J326" t="s">
        <v>9935</v>
      </c>
      <c r="K326" t="s">
        <v>9934</v>
      </c>
      <c r="L326" t="s">
        <v>9933</v>
      </c>
      <c r="M326" t="s">
        <v>54</v>
      </c>
      <c r="N326">
        <v>5</v>
      </c>
      <c r="O326" t="s">
        <v>9932</v>
      </c>
      <c r="P326" t="s">
        <v>9931</v>
      </c>
      <c r="Q326" t="s">
        <v>9930</v>
      </c>
      <c r="R326" s="7">
        <v>35065</v>
      </c>
      <c r="S326" s="8">
        <f t="shared" si="40"/>
        <v>1996</v>
      </c>
      <c r="T326" s="8">
        <v>1996</v>
      </c>
      <c r="U326" s="8">
        <f t="shared" si="41"/>
        <v>26</v>
      </c>
      <c r="V326" s="7">
        <v>1996</v>
      </c>
      <c r="W326" t="s">
        <v>124</v>
      </c>
      <c r="X326" s="2">
        <v>3.6880000000000002</v>
      </c>
      <c r="Y326" s="6">
        <f t="shared" si="46"/>
        <v>9.8449053682496471E-2</v>
      </c>
      <c r="AA326">
        <v>319007</v>
      </c>
      <c r="AB326">
        <v>29150</v>
      </c>
      <c r="AC326">
        <v>10797114</v>
      </c>
      <c r="AD326" t="s">
        <v>5</v>
      </c>
      <c r="AE326">
        <v>76</v>
      </c>
      <c r="AF326">
        <v>1</v>
      </c>
      <c r="AH326" t="s">
        <v>9929</v>
      </c>
      <c r="AI326" t="s">
        <v>9928</v>
      </c>
      <c r="AK326" t="s">
        <v>9927</v>
      </c>
      <c r="AL326">
        <v>34</v>
      </c>
      <c r="AM326" s="5">
        <f t="shared" si="42"/>
        <v>1.3076923076923077</v>
      </c>
      <c r="AN326" s="4">
        <f t="shared" si="47"/>
        <v>1.9806017534150819E-3</v>
      </c>
      <c r="AO326" s="3"/>
      <c r="AP326">
        <v>0</v>
      </c>
      <c r="AR326" t="s">
        <v>0</v>
      </c>
      <c r="AT326" s="2">
        <v>9.1609999999999996</v>
      </c>
      <c r="AU326" s="1">
        <f t="shared" si="43"/>
        <v>6.9508518103772055</v>
      </c>
      <c r="AV326" s="1">
        <f t="shared" si="44"/>
        <v>5.0214827717955774</v>
      </c>
      <c r="AW326" s="1">
        <f t="shared" si="45"/>
        <v>3.0921137332139499</v>
      </c>
    </row>
    <row r="327" spans="1:49" x14ac:dyDescent="0.2">
      <c r="A327">
        <v>325</v>
      </c>
      <c r="B327" t="s">
        <v>9926</v>
      </c>
      <c r="C327" t="s">
        <v>9925</v>
      </c>
      <c r="F327" t="s">
        <v>9924</v>
      </c>
      <c r="G327" t="s">
        <v>15</v>
      </c>
      <c r="H327" t="s">
        <v>14</v>
      </c>
      <c r="I327" t="s">
        <v>9923</v>
      </c>
      <c r="J327">
        <v>60032179</v>
      </c>
      <c r="K327" t="s">
        <v>710</v>
      </c>
      <c r="L327" t="s">
        <v>709</v>
      </c>
      <c r="M327" t="s">
        <v>10</v>
      </c>
      <c r="N327">
        <v>2</v>
      </c>
      <c r="O327" t="s">
        <v>9922</v>
      </c>
      <c r="P327" t="s">
        <v>9921</v>
      </c>
      <c r="Q327" t="s">
        <v>9040</v>
      </c>
      <c r="R327" s="7">
        <v>35065</v>
      </c>
      <c r="S327" s="8">
        <f t="shared" si="40"/>
        <v>1996</v>
      </c>
      <c r="T327" s="8">
        <v>1996</v>
      </c>
      <c r="U327" s="8">
        <f t="shared" si="41"/>
        <v>26</v>
      </c>
      <c r="V327" s="7">
        <v>35125</v>
      </c>
      <c r="W327" t="s">
        <v>80</v>
      </c>
      <c r="X327" s="2">
        <v>0.75</v>
      </c>
      <c r="Y327" s="6">
        <f t="shared" si="46"/>
        <v>2.0020821654520703E-2</v>
      </c>
      <c r="AA327" t="s">
        <v>79</v>
      </c>
      <c r="AB327">
        <v>29221</v>
      </c>
      <c r="AD327" t="s">
        <v>5</v>
      </c>
      <c r="AE327">
        <v>3</v>
      </c>
      <c r="AF327">
        <v>3</v>
      </c>
      <c r="AH327" t="s">
        <v>9920</v>
      </c>
      <c r="AI327" t="s">
        <v>9919</v>
      </c>
      <c r="AK327" t="s">
        <v>9918</v>
      </c>
      <c r="AL327">
        <v>2</v>
      </c>
      <c r="AM327" s="5">
        <f t="shared" si="42"/>
        <v>7.6923076923076927E-2</v>
      </c>
      <c r="AN327" s="4">
        <f t="shared" si="47"/>
        <v>1.1650598549500481E-4</v>
      </c>
      <c r="AO327" s="3"/>
      <c r="AP327">
        <v>0</v>
      </c>
      <c r="AR327" t="s">
        <v>0</v>
      </c>
      <c r="AT327" s="2">
        <v>2.0230000000000001</v>
      </c>
      <c r="AU327" s="1">
        <f t="shared" si="43"/>
        <v>1.4049526953812994</v>
      </c>
      <c r="AV327" s="1">
        <f t="shared" si="44"/>
        <v>1.0068663820007853</v>
      </c>
      <c r="AW327" s="1">
        <f t="shared" si="45"/>
        <v>0.60878006862027134</v>
      </c>
    </row>
    <row r="328" spans="1:49" x14ac:dyDescent="0.2">
      <c r="A328">
        <v>326</v>
      </c>
      <c r="B328" t="s">
        <v>9917</v>
      </c>
      <c r="C328" t="s">
        <v>9916</v>
      </c>
      <c r="F328" t="s">
        <v>9915</v>
      </c>
      <c r="G328" t="s">
        <v>15</v>
      </c>
      <c r="H328" t="s">
        <v>14</v>
      </c>
      <c r="I328" t="s">
        <v>9914</v>
      </c>
      <c r="J328">
        <v>60031544</v>
      </c>
      <c r="K328" t="s">
        <v>9913</v>
      </c>
      <c r="L328" t="s">
        <v>9912</v>
      </c>
      <c r="M328" t="s">
        <v>1157</v>
      </c>
      <c r="N328">
        <v>5</v>
      </c>
      <c r="O328" t="s">
        <v>9911</v>
      </c>
      <c r="P328" t="s">
        <v>9910</v>
      </c>
      <c r="Q328" t="s">
        <v>9909</v>
      </c>
      <c r="R328" s="7">
        <v>35065</v>
      </c>
      <c r="S328" s="8">
        <f t="shared" si="40"/>
        <v>1996</v>
      </c>
      <c r="T328" s="8">
        <v>1996</v>
      </c>
      <c r="U328" s="8">
        <f t="shared" si="41"/>
        <v>26</v>
      </c>
      <c r="V328" s="7">
        <v>1996</v>
      </c>
      <c r="W328" t="s">
        <v>5567</v>
      </c>
      <c r="X328" s="2">
        <v>0.375</v>
      </c>
      <c r="Y328" s="6">
        <f t="shared" si="46"/>
        <v>1.0010410827260351E-2</v>
      </c>
      <c r="AA328">
        <v>135194</v>
      </c>
      <c r="AB328">
        <v>24918</v>
      </c>
      <c r="AD328" t="s">
        <v>5</v>
      </c>
      <c r="AE328">
        <v>32</v>
      </c>
      <c r="AF328">
        <v>17</v>
      </c>
      <c r="AI328" t="s">
        <v>9908</v>
      </c>
      <c r="AJ328" t="s">
        <v>9907</v>
      </c>
      <c r="AK328" t="s">
        <v>9906</v>
      </c>
      <c r="AL328">
        <v>4</v>
      </c>
      <c r="AM328" s="5">
        <f t="shared" si="42"/>
        <v>0.15384615384615385</v>
      </c>
      <c r="AN328" s="4">
        <f t="shared" si="47"/>
        <v>2.3301197099000962E-4</v>
      </c>
      <c r="AO328" s="3"/>
      <c r="AP328">
        <v>0</v>
      </c>
      <c r="AR328" t="s">
        <v>0</v>
      </c>
      <c r="AT328" s="2">
        <v>1.3140000000000001</v>
      </c>
      <c r="AU328" s="1">
        <f t="shared" si="43"/>
        <v>0.70771911703792489</v>
      </c>
      <c r="AV328" s="1">
        <f t="shared" si="44"/>
        <v>0.51217113991251806</v>
      </c>
      <c r="AW328" s="1">
        <f t="shared" si="45"/>
        <v>0.31662316278711117</v>
      </c>
    </row>
    <row r="329" spans="1:49" x14ac:dyDescent="0.2">
      <c r="A329">
        <v>327</v>
      </c>
      <c r="B329" t="s">
        <v>9905</v>
      </c>
      <c r="C329" t="s">
        <v>9904</v>
      </c>
      <c r="F329" t="s">
        <v>9903</v>
      </c>
      <c r="G329" t="s">
        <v>15</v>
      </c>
      <c r="H329" t="s">
        <v>14</v>
      </c>
      <c r="I329" t="s">
        <v>9902</v>
      </c>
      <c r="J329">
        <v>60105756</v>
      </c>
      <c r="K329" t="s">
        <v>9901</v>
      </c>
      <c r="L329" t="s">
        <v>220</v>
      </c>
      <c r="M329" t="s">
        <v>219</v>
      </c>
      <c r="N329">
        <v>1</v>
      </c>
      <c r="O329" t="s">
        <v>9900</v>
      </c>
      <c r="P329">
        <v>6701690283</v>
      </c>
      <c r="Q329">
        <v>60105756</v>
      </c>
      <c r="R329" s="7">
        <v>35065</v>
      </c>
      <c r="S329" s="8">
        <f t="shared" si="40"/>
        <v>1996</v>
      </c>
      <c r="T329" s="8">
        <v>1996</v>
      </c>
      <c r="U329" s="8">
        <f t="shared" si="41"/>
        <v>26</v>
      </c>
      <c r="V329" s="7">
        <v>35096</v>
      </c>
      <c r="W329" t="s">
        <v>9891</v>
      </c>
      <c r="X329" s="2">
        <v>1.78</v>
      </c>
      <c r="Y329" s="6">
        <f t="shared" si="46"/>
        <v>4.7516083393395803E-2</v>
      </c>
      <c r="AA329">
        <v>9497714</v>
      </c>
      <c r="AB329">
        <v>28439</v>
      </c>
      <c r="AD329" t="s">
        <v>5</v>
      </c>
      <c r="AE329">
        <v>70</v>
      </c>
      <c r="AF329">
        <v>5</v>
      </c>
      <c r="AH329" t="s">
        <v>6636</v>
      </c>
      <c r="AI329" t="s">
        <v>9899</v>
      </c>
      <c r="AK329" t="s">
        <v>9898</v>
      </c>
      <c r="AL329">
        <v>0</v>
      </c>
      <c r="AM329" s="5">
        <f t="shared" si="42"/>
        <v>0</v>
      </c>
      <c r="AN329" s="4">
        <f t="shared" si="47"/>
        <v>0</v>
      </c>
      <c r="AO329" s="3"/>
      <c r="AP329">
        <v>0</v>
      </c>
      <c r="AR329" t="s">
        <v>0</v>
      </c>
      <c r="AT329" s="2">
        <v>4.26</v>
      </c>
      <c r="AU329" s="1">
        <f t="shared" si="43"/>
        <v>3.3261258375377056</v>
      </c>
      <c r="AV329" s="1">
        <f t="shared" si="44"/>
        <v>2.3758041696697902</v>
      </c>
      <c r="AW329" s="1">
        <f t="shared" si="45"/>
        <v>1.425482501801874</v>
      </c>
    </row>
    <row r="330" spans="1:49" x14ac:dyDescent="0.2">
      <c r="A330">
        <v>328</v>
      </c>
      <c r="B330" t="s">
        <v>9897</v>
      </c>
      <c r="C330" t="s">
        <v>9896</v>
      </c>
      <c r="F330" t="s">
        <v>9895</v>
      </c>
      <c r="G330" t="s">
        <v>15</v>
      </c>
      <c r="H330" t="s">
        <v>14</v>
      </c>
      <c r="I330" t="s">
        <v>9894</v>
      </c>
      <c r="J330">
        <v>60001247</v>
      </c>
      <c r="K330" t="s">
        <v>9893</v>
      </c>
      <c r="M330" t="s">
        <v>10</v>
      </c>
      <c r="N330">
        <v>1</v>
      </c>
      <c r="O330" t="s">
        <v>9892</v>
      </c>
      <c r="P330">
        <v>7006532684</v>
      </c>
      <c r="Q330">
        <v>60001247</v>
      </c>
      <c r="R330" s="7">
        <v>35065</v>
      </c>
      <c r="S330" s="8">
        <f t="shared" si="40"/>
        <v>1996</v>
      </c>
      <c r="T330" s="8">
        <v>1996</v>
      </c>
      <c r="U330" s="8">
        <f t="shared" si="41"/>
        <v>26</v>
      </c>
      <c r="V330" s="7">
        <v>35096</v>
      </c>
      <c r="W330" t="s">
        <v>9891</v>
      </c>
      <c r="X330" s="2">
        <v>1.78</v>
      </c>
      <c r="Y330" s="6">
        <f t="shared" si="46"/>
        <v>4.7516083393395803E-2</v>
      </c>
      <c r="AA330">
        <v>9497714</v>
      </c>
      <c r="AB330">
        <v>28439</v>
      </c>
      <c r="AD330" t="s">
        <v>5</v>
      </c>
      <c r="AE330">
        <v>70</v>
      </c>
      <c r="AF330">
        <v>5</v>
      </c>
      <c r="AH330" t="s">
        <v>9890</v>
      </c>
      <c r="AI330" t="s">
        <v>9889</v>
      </c>
      <c r="AK330" t="s">
        <v>9888</v>
      </c>
      <c r="AL330">
        <v>7</v>
      </c>
      <c r="AM330" s="5">
        <f t="shared" si="42"/>
        <v>0.26923076923076922</v>
      </c>
      <c r="AN330" s="4">
        <f t="shared" si="47"/>
        <v>4.0777094923251682E-4</v>
      </c>
      <c r="AO330" s="3"/>
      <c r="AP330">
        <v>0</v>
      </c>
      <c r="AR330" t="s">
        <v>0</v>
      </c>
      <c r="AT330" s="2">
        <v>4.26</v>
      </c>
      <c r="AU330" s="1">
        <f t="shared" si="43"/>
        <v>3.3383589660146811</v>
      </c>
      <c r="AV330" s="1">
        <f t="shared" si="44"/>
        <v>2.3961927171314157</v>
      </c>
      <c r="AW330" s="1">
        <f t="shared" si="45"/>
        <v>1.4540264682481501</v>
      </c>
    </row>
    <row r="331" spans="1:49" x14ac:dyDescent="0.2">
      <c r="A331">
        <v>329</v>
      </c>
      <c r="B331" t="s">
        <v>9887</v>
      </c>
      <c r="C331" t="s">
        <v>9886</v>
      </c>
      <c r="F331" t="s">
        <v>9885</v>
      </c>
      <c r="G331" t="s">
        <v>15</v>
      </c>
      <c r="H331" t="s">
        <v>14</v>
      </c>
      <c r="I331" t="s">
        <v>9884</v>
      </c>
      <c r="J331" t="s">
        <v>9883</v>
      </c>
      <c r="K331" t="s">
        <v>9882</v>
      </c>
      <c r="L331" t="s">
        <v>9881</v>
      </c>
      <c r="M331" t="s">
        <v>7339</v>
      </c>
      <c r="N331">
        <v>6</v>
      </c>
      <c r="O331" t="s">
        <v>9880</v>
      </c>
      <c r="P331" t="s">
        <v>9879</v>
      </c>
      <c r="Q331" t="s">
        <v>9878</v>
      </c>
      <c r="R331" s="7">
        <v>35065</v>
      </c>
      <c r="S331" s="8">
        <f t="shared" si="40"/>
        <v>1996</v>
      </c>
      <c r="T331" s="8">
        <v>1996</v>
      </c>
      <c r="U331" s="8">
        <f t="shared" si="41"/>
        <v>26</v>
      </c>
      <c r="V331" s="7">
        <v>1996</v>
      </c>
      <c r="W331" t="s">
        <v>9865</v>
      </c>
      <c r="X331" s="2">
        <v>0.317</v>
      </c>
      <c r="Y331" s="6">
        <f t="shared" si="46"/>
        <v>8.4621339526440836E-3</v>
      </c>
      <c r="AA331">
        <v>10648887</v>
      </c>
      <c r="AB331">
        <v>144737</v>
      </c>
      <c r="AC331">
        <v>15739228</v>
      </c>
      <c r="AD331" t="s">
        <v>5</v>
      </c>
      <c r="AE331">
        <v>39</v>
      </c>
      <c r="AF331">
        <v>12</v>
      </c>
      <c r="AH331" t="s">
        <v>9877</v>
      </c>
      <c r="AI331" t="s">
        <v>9876</v>
      </c>
      <c r="AK331" t="s">
        <v>9875</v>
      </c>
      <c r="AL331">
        <v>3</v>
      </c>
      <c r="AM331" s="5">
        <f t="shared" si="42"/>
        <v>0.11538461538461539</v>
      </c>
      <c r="AN331" s="4">
        <f t="shared" si="47"/>
        <v>1.7475897824250722E-4</v>
      </c>
      <c r="AO331" s="3"/>
      <c r="AP331">
        <v>0</v>
      </c>
      <c r="AR331" t="s">
        <v>0</v>
      </c>
      <c r="AT331" s="2">
        <v>0.66400000000000003</v>
      </c>
      <c r="AU331" s="1">
        <f t="shared" si="43"/>
        <v>0.59759214603236099</v>
      </c>
      <c r="AV331" s="1">
        <f t="shared" si="44"/>
        <v>0.43184464654432952</v>
      </c>
      <c r="AW331" s="1">
        <f t="shared" si="45"/>
        <v>0.266097147056298</v>
      </c>
    </row>
    <row r="332" spans="1:49" x14ac:dyDescent="0.2">
      <c r="A332">
        <v>330</v>
      </c>
      <c r="B332" t="s">
        <v>9874</v>
      </c>
      <c r="C332" t="s">
        <v>9873</v>
      </c>
      <c r="F332" t="s">
        <v>9872</v>
      </c>
      <c r="G332" t="s">
        <v>15</v>
      </c>
      <c r="H332" t="s">
        <v>14</v>
      </c>
      <c r="I332" t="s">
        <v>9871</v>
      </c>
      <c r="J332">
        <v>60020490</v>
      </c>
      <c r="K332" t="s">
        <v>9870</v>
      </c>
      <c r="L332" t="s">
        <v>9869</v>
      </c>
      <c r="M332" t="s">
        <v>1285</v>
      </c>
      <c r="N332">
        <v>4</v>
      </c>
      <c r="O332" t="s">
        <v>9868</v>
      </c>
      <c r="P332" t="s">
        <v>9867</v>
      </c>
      <c r="Q332" t="s">
        <v>9866</v>
      </c>
      <c r="R332" s="7">
        <v>35065</v>
      </c>
      <c r="S332" s="8">
        <f t="shared" si="40"/>
        <v>1996</v>
      </c>
      <c r="T332" s="8">
        <v>1996</v>
      </c>
      <c r="U332" s="8">
        <f t="shared" si="41"/>
        <v>26</v>
      </c>
      <c r="V332" s="7">
        <v>1996</v>
      </c>
      <c r="W332" t="s">
        <v>9865</v>
      </c>
      <c r="X332" s="2">
        <v>0.317</v>
      </c>
      <c r="Y332" s="6">
        <f t="shared" si="46"/>
        <v>8.4621339526440836E-3</v>
      </c>
      <c r="AA332">
        <v>10648887</v>
      </c>
      <c r="AB332">
        <v>144737</v>
      </c>
      <c r="AC332">
        <v>15739228</v>
      </c>
      <c r="AD332" t="s">
        <v>5</v>
      </c>
      <c r="AE332">
        <v>39</v>
      </c>
      <c r="AF332">
        <v>12</v>
      </c>
      <c r="AH332" t="s">
        <v>9864</v>
      </c>
      <c r="AI332" t="s">
        <v>9863</v>
      </c>
      <c r="AK332" t="s">
        <v>9862</v>
      </c>
      <c r="AL332">
        <v>0</v>
      </c>
      <c r="AM332" s="5">
        <f t="shared" si="42"/>
        <v>0</v>
      </c>
      <c r="AN332" s="4">
        <f t="shared" si="47"/>
        <v>0</v>
      </c>
      <c r="AO332" s="3"/>
      <c r="AP332">
        <v>0</v>
      </c>
      <c r="AR332" t="s">
        <v>0</v>
      </c>
      <c r="AT332" s="2">
        <v>0.66400000000000003</v>
      </c>
      <c r="AU332" s="1">
        <f t="shared" si="43"/>
        <v>0.5923493766850858</v>
      </c>
      <c r="AV332" s="1">
        <f t="shared" si="44"/>
        <v>0.42310669763220415</v>
      </c>
      <c r="AW332" s="1">
        <f t="shared" si="45"/>
        <v>0.2538640185793225</v>
      </c>
    </row>
    <row r="333" spans="1:49" x14ac:dyDescent="0.2">
      <c r="A333">
        <v>331</v>
      </c>
      <c r="B333" t="s">
        <v>9861</v>
      </c>
      <c r="C333" t="s">
        <v>9860</v>
      </c>
      <c r="F333" t="s">
        <v>9859</v>
      </c>
      <c r="G333" t="s">
        <v>15</v>
      </c>
      <c r="H333" t="s">
        <v>14</v>
      </c>
      <c r="I333" t="s">
        <v>9858</v>
      </c>
      <c r="N333">
        <v>5</v>
      </c>
      <c r="O333" t="s">
        <v>9857</v>
      </c>
      <c r="P333" t="s">
        <v>9856</v>
      </c>
      <c r="Q333" t="s">
        <v>9855</v>
      </c>
      <c r="R333" s="7">
        <v>35065</v>
      </c>
      <c r="S333" s="8">
        <f t="shared" si="40"/>
        <v>1996</v>
      </c>
      <c r="T333" s="8">
        <v>1996</v>
      </c>
      <c r="U333" s="8">
        <f t="shared" si="41"/>
        <v>26</v>
      </c>
      <c r="V333" s="7">
        <v>1996</v>
      </c>
      <c r="W333" t="s">
        <v>9854</v>
      </c>
      <c r="X333" s="2">
        <v>0.22600000000000001</v>
      </c>
      <c r="Y333" s="6">
        <f t="shared" si="46"/>
        <v>6.0329409252289053E-3</v>
      </c>
      <c r="AA333" t="s">
        <v>9853</v>
      </c>
      <c r="AB333">
        <v>144954</v>
      </c>
      <c r="AC333" t="s">
        <v>9852</v>
      </c>
      <c r="AD333" t="s">
        <v>5</v>
      </c>
      <c r="AE333">
        <v>7</v>
      </c>
      <c r="AF333">
        <v>2</v>
      </c>
      <c r="AH333" t="s">
        <v>9851</v>
      </c>
      <c r="AI333" t="s">
        <v>9850</v>
      </c>
      <c r="AK333" t="s">
        <v>9849</v>
      </c>
      <c r="AL333">
        <v>0</v>
      </c>
      <c r="AM333" s="5">
        <f t="shared" si="42"/>
        <v>0</v>
      </c>
      <c r="AN333" s="4">
        <f t="shared" si="47"/>
        <v>0</v>
      </c>
      <c r="AO333" s="3"/>
      <c r="AP333">
        <v>0</v>
      </c>
      <c r="AR333" t="s">
        <v>0</v>
      </c>
      <c r="AT333" s="2" t="s">
        <v>33</v>
      </c>
      <c r="AU333" s="1">
        <f t="shared" si="43"/>
        <v>0.42230586476602339</v>
      </c>
      <c r="AV333" s="1">
        <f t="shared" si="44"/>
        <v>0.30164704626144528</v>
      </c>
      <c r="AW333" s="1">
        <f t="shared" si="45"/>
        <v>0.18098822775686715</v>
      </c>
    </row>
    <row r="334" spans="1:49" x14ac:dyDescent="0.2">
      <c r="A334">
        <v>332</v>
      </c>
      <c r="B334" t="s">
        <v>9848</v>
      </c>
      <c r="C334" t="s">
        <v>9847</v>
      </c>
      <c r="F334" t="s">
        <v>9846</v>
      </c>
      <c r="G334" t="s">
        <v>15</v>
      </c>
      <c r="H334" t="s">
        <v>14</v>
      </c>
      <c r="I334" t="s">
        <v>9845</v>
      </c>
      <c r="J334" t="s">
        <v>9844</v>
      </c>
      <c r="K334" t="s">
        <v>9843</v>
      </c>
      <c r="L334" t="s">
        <v>9842</v>
      </c>
      <c r="M334" t="s">
        <v>1060</v>
      </c>
      <c r="N334">
        <v>2</v>
      </c>
      <c r="O334" t="s">
        <v>9841</v>
      </c>
      <c r="P334" t="s">
        <v>9840</v>
      </c>
      <c r="Q334" t="s">
        <v>9839</v>
      </c>
      <c r="R334" s="7">
        <v>35065</v>
      </c>
      <c r="S334" s="8">
        <f t="shared" si="40"/>
        <v>1996</v>
      </c>
      <c r="T334" s="8">
        <v>1996</v>
      </c>
      <c r="U334" s="8">
        <f t="shared" si="41"/>
        <v>26</v>
      </c>
      <c r="V334" s="7">
        <v>35096</v>
      </c>
      <c r="W334" t="s">
        <v>421</v>
      </c>
      <c r="X334" s="2">
        <v>0.77400000000000002</v>
      </c>
      <c r="Y334" s="6">
        <f t="shared" si="46"/>
        <v>2.0661487947465366E-2</v>
      </c>
      <c r="AA334">
        <v>7390572</v>
      </c>
      <c r="AB334">
        <v>13549</v>
      </c>
      <c r="AD334" t="s">
        <v>5</v>
      </c>
      <c r="AE334">
        <v>13</v>
      </c>
      <c r="AF334">
        <v>1</v>
      </c>
      <c r="AH334" t="s">
        <v>7606</v>
      </c>
      <c r="AI334" t="s">
        <v>9838</v>
      </c>
      <c r="AK334" t="s">
        <v>9837</v>
      </c>
      <c r="AL334">
        <v>0</v>
      </c>
      <c r="AM334" s="5">
        <f t="shared" si="42"/>
        <v>0</v>
      </c>
      <c r="AN334" s="4">
        <f t="shared" si="47"/>
        <v>0</v>
      </c>
      <c r="AO334" s="3"/>
      <c r="AP334">
        <v>0</v>
      </c>
      <c r="AR334" t="s">
        <v>0</v>
      </c>
      <c r="AT334" s="2" t="s">
        <v>33</v>
      </c>
      <c r="AU334" s="1">
        <f t="shared" si="43"/>
        <v>1.4463041563225756</v>
      </c>
      <c r="AV334" s="1">
        <f t="shared" si="44"/>
        <v>1.0330743973732683</v>
      </c>
      <c r="AW334" s="1">
        <f t="shared" si="45"/>
        <v>0.61984463842396098</v>
      </c>
    </row>
    <row r="335" spans="1:49" x14ac:dyDescent="0.2">
      <c r="A335">
        <v>333</v>
      </c>
      <c r="B335" t="s">
        <v>9836</v>
      </c>
      <c r="C335" t="s">
        <v>9835</v>
      </c>
      <c r="F335" t="s">
        <v>9834</v>
      </c>
      <c r="G335" t="s">
        <v>15</v>
      </c>
      <c r="H335" t="s">
        <v>14</v>
      </c>
      <c r="I335" t="s">
        <v>9833</v>
      </c>
      <c r="J335" t="s">
        <v>9832</v>
      </c>
      <c r="K335" t="s">
        <v>9831</v>
      </c>
      <c r="L335" t="s">
        <v>9830</v>
      </c>
      <c r="M335" t="s">
        <v>9829</v>
      </c>
      <c r="N335">
        <v>3</v>
      </c>
      <c r="O335" t="s">
        <v>9828</v>
      </c>
      <c r="P335" t="s">
        <v>9827</v>
      </c>
      <c r="Q335" t="s">
        <v>9826</v>
      </c>
      <c r="R335" s="7">
        <v>35065</v>
      </c>
      <c r="S335" s="8">
        <f t="shared" si="40"/>
        <v>1996</v>
      </c>
      <c r="T335" s="8">
        <v>1996</v>
      </c>
      <c r="U335" s="8">
        <f t="shared" si="41"/>
        <v>26</v>
      </c>
      <c r="V335" s="7">
        <v>1996</v>
      </c>
      <c r="W335" t="s">
        <v>9662</v>
      </c>
      <c r="X335" s="2" t="s">
        <v>33</v>
      </c>
      <c r="Y335" s="6" t="e">
        <f t="shared" si="46"/>
        <v>#VALUE!</v>
      </c>
      <c r="AA335">
        <v>3650138</v>
      </c>
      <c r="AB335">
        <v>80347</v>
      </c>
      <c r="AD335" t="s">
        <v>5</v>
      </c>
      <c r="AE335">
        <v>117</v>
      </c>
      <c r="AF335">
        <v>1</v>
      </c>
      <c r="AH335" t="s">
        <v>9825</v>
      </c>
      <c r="AI335" t="s">
        <v>9824</v>
      </c>
      <c r="AJ335" t="s">
        <v>9823</v>
      </c>
      <c r="AK335" t="s">
        <v>9822</v>
      </c>
      <c r="AL335">
        <v>87</v>
      </c>
      <c r="AM335" s="5">
        <f t="shared" si="42"/>
        <v>3.3461538461538463</v>
      </c>
      <c r="AN335" s="4">
        <f t="shared" si="47"/>
        <v>5.0680103690327093E-3</v>
      </c>
      <c r="AO335" s="3"/>
      <c r="AP335">
        <v>1</v>
      </c>
      <c r="AR335" t="s">
        <v>0</v>
      </c>
      <c r="AT335" s="2" t="s">
        <v>33</v>
      </c>
      <c r="AU335" s="1" t="e">
        <f t="shared" si="43"/>
        <v>#VALUE!</v>
      </c>
      <c r="AV335" s="1" t="e">
        <f t="shared" si="44"/>
        <v>#VALUE!</v>
      </c>
      <c r="AW335" s="1" t="e">
        <f t="shared" si="45"/>
        <v>#VALUE!</v>
      </c>
    </row>
    <row r="336" spans="1:49" x14ac:dyDescent="0.2">
      <c r="A336">
        <v>334</v>
      </c>
      <c r="B336" t="s">
        <v>9821</v>
      </c>
      <c r="C336" t="s">
        <v>9820</v>
      </c>
      <c r="F336" t="s">
        <v>9819</v>
      </c>
      <c r="G336" t="s">
        <v>15</v>
      </c>
      <c r="H336" t="s">
        <v>14</v>
      </c>
      <c r="I336" t="s">
        <v>9552</v>
      </c>
      <c r="J336" t="s">
        <v>9818</v>
      </c>
      <c r="K336" t="s">
        <v>9817</v>
      </c>
      <c r="L336" t="s">
        <v>9816</v>
      </c>
      <c r="M336" t="s">
        <v>9815</v>
      </c>
      <c r="N336">
        <v>7</v>
      </c>
      <c r="O336" t="s">
        <v>9814</v>
      </c>
      <c r="P336" t="s">
        <v>9813</v>
      </c>
      <c r="Q336" t="s">
        <v>9812</v>
      </c>
      <c r="R336" s="7">
        <v>35065</v>
      </c>
      <c r="S336" s="8">
        <f t="shared" ref="S336:S399" si="48">YEAR(R336)</f>
        <v>1996</v>
      </c>
      <c r="T336" s="8">
        <v>1996</v>
      </c>
      <c r="U336" s="8">
        <f t="shared" ref="U336:U399" si="49">2022-T336</f>
        <v>26</v>
      </c>
      <c r="V336" s="7">
        <v>1996</v>
      </c>
      <c r="W336" t="s">
        <v>9380</v>
      </c>
      <c r="X336" s="2">
        <v>1.0329999999999999</v>
      </c>
      <c r="Y336" s="6">
        <f t="shared" si="46"/>
        <v>2.7575345025493178E-2</v>
      </c>
      <c r="AA336">
        <v>9532048</v>
      </c>
      <c r="AB336">
        <v>12278</v>
      </c>
      <c r="AD336" t="s">
        <v>5</v>
      </c>
      <c r="AE336">
        <v>9</v>
      </c>
      <c r="AF336" t="s">
        <v>9379</v>
      </c>
      <c r="AI336" t="s">
        <v>9811</v>
      </c>
      <c r="AK336" t="s">
        <v>9810</v>
      </c>
      <c r="AL336">
        <v>8</v>
      </c>
      <c r="AM336" s="5">
        <f t="shared" ref="AM336:AM399" si="50">AL336/U336</f>
        <v>0.30769230769230771</v>
      </c>
      <c r="AN336" s="4">
        <f t="shared" si="47"/>
        <v>4.6602394198001925E-4</v>
      </c>
      <c r="AO336" s="3"/>
      <c r="AP336">
        <v>0</v>
      </c>
      <c r="AR336" t="s">
        <v>0</v>
      </c>
      <c r="AT336" s="2" t="s">
        <v>33</v>
      </c>
      <c r="AU336" s="1">
        <f t="shared" ref="AU336:AU399" si="51">(Y336*0.7+AN336*0.3)*100</f>
        <v>1.9442548700439228</v>
      </c>
      <c r="AV336" s="1">
        <f t="shared" ref="AV336:AV399" si="52">(Y336*0.5+AN336*0.5)*100</f>
        <v>1.4020684483736598</v>
      </c>
      <c r="AW336" s="1">
        <f t="shared" ref="AW336:AW399" si="53">(Y336*0.3+AN336*0.7)*100</f>
        <v>0.85988202670339664</v>
      </c>
    </row>
    <row r="337" spans="1:49" x14ac:dyDescent="0.2">
      <c r="A337">
        <v>335</v>
      </c>
      <c r="B337" t="s">
        <v>9809</v>
      </c>
      <c r="C337" t="s">
        <v>9808</v>
      </c>
      <c r="F337" t="s">
        <v>9807</v>
      </c>
      <c r="G337" t="s">
        <v>15</v>
      </c>
      <c r="H337" t="s">
        <v>14</v>
      </c>
      <c r="I337" t="s">
        <v>9806</v>
      </c>
      <c r="J337">
        <v>60025997</v>
      </c>
      <c r="K337" t="s">
        <v>6071</v>
      </c>
      <c r="L337" t="s">
        <v>483</v>
      </c>
      <c r="M337" t="s">
        <v>482</v>
      </c>
      <c r="N337">
        <v>3</v>
      </c>
      <c r="O337" t="s">
        <v>9805</v>
      </c>
      <c r="P337" t="s">
        <v>9804</v>
      </c>
      <c r="Q337" t="s">
        <v>9803</v>
      </c>
      <c r="R337" s="7">
        <v>35065</v>
      </c>
      <c r="S337" s="8">
        <f t="shared" si="48"/>
        <v>1996</v>
      </c>
      <c r="T337" s="8">
        <v>1996</v>
      </c>
      <c r="U337" s="8">
        <f t="shared" si="49"/>
        <v>26</v>
      </c>
      <c r="V337" s="7">
        <v>35156</v>
      </c>
      <c r="W337" t="s">
        <v>837</v>
      </c>
      <c r="X337" s="2">
        <v>0.111</v>
      </c>
      <c r="Y337" s="6">
        <f t="shared" si="46"/>
        <v>2.9630816048690639E-3</v>
      </c>
      <c r="AA337">
        <v>87566621</v>
      </c>
      <c r="AB337">
        <v>24890</v>
      </c>
      <c r="AD337" t="s">
        <v>5</v>
      </c>
      <c r="AE337">
        <v>79</v>
      </c>
      <c r="AF337">
        <v>4</v>
      </c>
      <c r="AH337" t="s">
        <v>9802</v>
      </c>
      <c r="AI337" t="s">
        <v>9801</v>
      </c>
      <c r="AJ337" t="s">
        <v>9800</v>
      </c>
      <c r="AK337" t="s">
        <v>9799</v>
      </c>
      <c r="AL337">
        <v>0</v>
      </c>
      <c r="AM337" s="5">
        <f t="shared" si="50"/>
        <v>0</v>
      </c>
      <c r="AN337" s="4">
        <f t="shared" si="47"/>
        <v>0</v>
      </c>
      <c r="AO337" s="3"/>
      <c r="AP337">
        <v>0</v>
      </c>
      <c r="AR337" t="s">
        <v>0</v>
      </c>
      <c r="AT337" s="2" t="s">
        <v>33</v>
      </c>
      <c r="AU337" s="1">
        <f t="shared" si="51"/>
        <v>0.20741571234083445</v>
      </c>
      <c r="AV337" s="1">
        <f t="shared" si="52"/>
        <v>0.1481540802434532</v>
      </c>
      <c r="AW337" s="1">
        <f t="shared" si="53"/>
        <v>8.8892448146071903E-2</v>
      </c>
    </row>
    <row r="338" spans="1:49" x14ac:dyDescent="0.2">
      <c r="A338">
        <v>336</v>
      </c>
      <c r="B338" t="s">
        <v>9798</v>
      </c>
      <c r="C338" t="s">
        <v>9797</v>
      </c>
      <c r="F338" t="s">
        <v>9796</v>
      </c>
      <c r="G338" t="s">
        <v>15</v>
      </c>
      <c r="H338" t="s">
        <v>14</v>
      </c>
      <c r="I338" t="s">
        <v>9795</v>
      </c>
      <c r="J338" t="s">
        <v>9794</v>
      </c>
      <c r="K338" t="s">
        <v>9793</v>
      </c>
      <c r="L338" t="s">
        <v>9792</v>
      </c>
      <c r="M338" t="s">
        <v>7158</v>
      </c>
      <c r="N338">
        <v>1</v>
      </c>
      <c r="O338" t="s">
        <v>9791</v>
      </c>
      <c r="P338">
        <v>22991143800</v>
      </c>
      <c r="Q338" t="s">
        <v>9790</v>
      </c>
      <c r="R338" s="7">
        <v>35065</v>
      </c>
      <c r="S338" s="8">
        <f t="shared" si="48"/>
        <v>1996</v>
      </c>
      <c r="T338" s="8">
        <v>1996</v>
      </c>
      <c r="U338" s="8">
        <f t="shared" si="49"/>
        <v>26</v>
      </c>
      <c r="V338" s="7">
        <v>1996</v>
      </c>
      <c r="W338" t="s">
        <v>9789</v>
      </c>
      <c r="X338" s="2" t="s">
        <v>33</v>
      </c>
      <c r="Y338" s="6" t="e">
        <f t="shared" si="46"/>
        <v>#VALUE!</v>
      </c>
      <c r="AA338">
        <v>49506</v>
      </c>
      <c r="AB338">
        <v>40280</v>
      </c>
      <c r="AD338" t="s">
        <v>5</v>
      </c>
      <c r="AE338">
        <v>49</v>
      </c>
      <c r="AF338">
        <v>5</v>
      </c>
      <c r="AH338" t="s">
        <v>9788</v>
      </c>
      <c r="AI338" t="s">
        <v>9787</v>
      </c>
      <c r="AK338" t="s">
        <v>9786</v>
      </c>
      <c r="AL338">
        <v>1</v>
      </c>
      <c r="AM338" s="5">
        <f t="shared" si="50"/>
        <v>3.8461538461538464E-2</v>
      </c>
      <c r="AN338" s="4">
        <f t="shared" si="47"/>
        <v>5.8252992747502406E-5</v>
      </c>
      <c r="AO338" s="3"/>
      <c r="AP338">
        <v>1</v>
      </c>
      <c r="AR338" t="s">
        <v>0</v>
      </c>
      <c r="AT338" s="2" t="s">
        <v>33</v>
      </c>
      <c r="AU338" s="1" t="e">
        <f t="shared" si="51"/>
        <v>#VALUE!</v>
      </c>
      <c r="AV338" s="1" t="e">
        <f t="shared" si="52"/>
        <v>#VALUE!</v>
      </c>
      <c r="AW338" s="1" t="e">
        <f t="shared" si="53"/>
        <v>#VALUE!</v>
      </c>
    </row>
    <row r="339" spans="1:49" x14ac:dyDescent="0.2">
      <c r="A339">
        <v>337</v>
      </c>
      <c r="B339" t="s">
        <v>9785</v>
      </c>
      <c r="C339" t="s">
        <v>9784</v>
      </c>
      <c r="F339" t="s">
        <v>9783</v>
      </c>
      <c r="G339" t="s">
        <v>15</v>
      </c>
      <c r="H339" t="s">
        <v>14</v>
      </c>
      <c r="I339" t="s">
        <v>9782</v>
      </c>
      <c r="J339">
        <v>100316250</v>
      </c>
      <c r="K339" t="s">
        <v>9781</v>
      </c>
      <c r="L339" t="s">
        <v>7068</v>
      </c>
      <c r="M339" t="s">
        <v>482</v>
      </c>
      <c r="N339">
        <v>1</v>
      </c>
      <c r="O339" t="s">
        <v>9780</v>
      </c>
      <c r="P339">
        <v>36957225900</v>
      </c>
      <c r="Q339">
        <v>100316250</v>
      </c>
      <c r="R339" s="7">
        <v>35065</v>
      </c>
      <c r="S339" s="8">
        <f t="shared" si="48"/>
        <v>1996</v>
      </c>
      <c r="T339" s="8">
        <v>1996</v>
      </c>
      <c r="U339" s="8">
        <f t="shared" si="49"/>
        <v>26</v>
      </c>
      <c r="V339" s="7">
        <v>35156</v>
      </c>
      <c r="W339" t="s">
        <v>837</v>
      </c>
      <c r="X339" s="2">
        <v>0.111</v>
      </c>
      <c r="Y339" s="6">
        <f t="shared" si="46"/>
        <v>2.9630816048690639E-3</v>
      </c>
      <c r="AA339">
        <v>87566621</v>
      </c>
      <c r="AB339">
        <v>24890</v>
      </c>
      <c r="AD339" t="s">
        <v>5</v>
      </c>
      <c r="AE339">
        <v>79</v>
      </c>
      <c r="AF339">
        <v>4</v>
      </c>
      <c r="AH339" t="s">
        <v>3521</v>
      </c>
      <c r="AI339" t="s">
        <v>9779</v>
      </c>
      <c r="AJ339" t="s">
        <v>9778</v>
      </c>
      <c r="AK339" t="s">
        <v>9777</v>
      </c>
      <c r="AL339">
        <v>0</v>
      </c>
      <c r="AM339" s="5">
        <f t="shared" si="50"/>
        <v>0</v>
      </c>
      <c r="AN339" s="4">
        <f t="shared" si="47"/>
        <v>0</v>
      </c>
      <c r="AO339" s="3"/>
      <c r="AP339">
        <v>0</v>
      </c>
      <c r="AR339" t="s">
        <v>0</v>
      </c>
      <c r="AT339" s="2" t="s">
        <v>33</v>
      </c>
      <c r="AU339" s="1">
        <f t="shared" si="51"/>
        <v>0.20741571234083445</v>
      </c>
      <c r="AV339" s="1">
        <f t="shared" si="52"/>
        <v>0.1481540802434532</v>
      </c>
      <c r="AW339" s="1">
        <f t="shared" si="53"/>
        <v>8.8892448146071903E-2</v>
      </c>
    </row>
    <row r="340" spans="1:49" x14ac:dyDescent="0.2">
      <c r="A340">
        <v>338</v>
      </c>
      <c r="B340" t="s">
        <v>9776</v>
      </c>
      <c r="C340" t="s">
        <v>9775</v>
      </c>
      <c r="F340" t="s">
        <v>9774</v>
      </c>
      <c r="G340" t="s">
        <v>15</v>
      </c>
      <c r="H340" t="s">
        <v>14</v>
      </c>
      <c r="I340" t="s">
        <v>9773</v>
      </c>
      <c r="J340" t="s">
        <v>9772</v>
      </c>
      <c r="K340" t="s">
        <v>9771</v>
      </c>
      <c r="L340" t="s">
        <v>9770</v>
      </c>
      <c r="M340" t="s">
        <v>8329</v>
      </c>
      <c r="N340">
        <v>6</v>
      </c>
      <c r="O340" t="s">
        <v>9769</v>
      </c>
      <c r="P340" t="s">
        <v>9768</v>
      </c>
      <c r="Q340" t="s">
        <v>9767</v>
      </c>
      <c r="R340" s="7">
        <v>35065</v>
      </c>
      <c r="S340" s="8">
        <f t="shared" si="48"/>
        <v>1996</v>
      </c>
      <c r="T340" s="8">
        <v>1996</v>
      </c>
      <c r="U340" s="8">
        <f t="shared" si="49"/>
        <v>26</v>
      </c>
      <c r="V340" s="7">
        <v>1996</v>
      </c>
      <c r="W340" t="s">
        <v>1269</v>
      </c>
      <c r="X340" s="2" t="s">
        <v>33</v>
      </c>
      <c r="Y340" s="6" t="e">
        <f t="shared" si="46"/>
        <v>#VALUE!</v>
      </c>
      <c r="AA340" t="s">
        <v>1268</v>
      </c>
      <c r="AB340">
        <v>38401</v>
      </c>
      <c r="AD340" t="s">
        <v>5</v>
      </c>
      <c r="AE340">
        <v>291</v>
      </c>
      <c r="AH340" t="s">
        <v>9766</v>
      </c>
      <c r="AI340" t="s">
        <v>9765</v>
      </c>
      <c r="AK340" t="s">
        <v>9764</v>
      </c>
      <c r="AL340">
        <v>21</v>
      </c>
      <c r="AM340" s="5">
        <f t="shared" si="50"/>
        <v>0.80769230769230771</v>
      </c>
      <c r="AN340" s="4">
        <f t="shared" si="47"/>
        <v>1.2233128476975504E-3</v>
      </c>
      <c r="AO340" s="3"/>
      <c r="AP340">
        <v>0</v>
      </c>
      <c r="AR340" t="s">
        <v>0</v>
      </c>
      <c r="AT340" s="2" t="s">
        <v>33</v>
      </c>
      <c r="AU340" s="1" t="e">
        <f t="shared" si="51"/>
        <v>#VALUE!</v>
      </c>
      <c r="AV340" s="1" t="e">
        <f t="shared" si="52"/>
        <v>#VALUE!</v>
      </c>
      <c r="AW340" s="1" t="e">
        <f t="shared" si="53"/>
        <v>#VALUE!</v>
      </c>
    </row>
    <row r="341" spans="1:49" x14ac:dyDescent="0.2">
      <c r="A341">
        <v>339</v>
      </c>
      <c r="B341" t="s">
        <v>9763</v>
      </c>
      <c r="C341" t="s">
        <v>9762</v>
      </c>
      <c r="F341" t="s">
        <v>9761</v>
      </c>
      <c r="G341" t="s">
        <v>15</v>
      </c>
      <c r="H341" t="s">
        <v>14</v>
      </c>
      <c r="I341" t="s">
        <v>9760</v>
      </c>
      <c r="J341" t="s">
        <v>9759</v>
      </c>
      <c r="K341" t="s">
        <v>9758</v>
      </c>
      <c r="L341" t="s">
        <v>9757</v>
      </c>
      <c r="M341" t="s">
        <v>1554</v>
      </c>
      <c r="N341">
        <v>8</v>
      </c>
      <c r="O341" t="s">
        <v>9756</v>
      </c>
      <c r="P341" t="s">
        <v>9755</v>
      </c>
      <c r="Q341" t="s">
        <v>9754</v>
      </c>
      <c r="R341" s="7">
        <v>35065</v>
      </c>
      <c r="S341" s="8">
        <f t="shared" si="48"/>
        <v>1996</v>
      </c>
      <c r="T341" s="8">
        <v>1996</v>
      </c>
      <c r="U341" s="8">
        <f t="shared" si="49"/>
        <v>26</v>
      </c>
      <c r="V341" s="7">
        <v>35096</v>
      </c>
      <c r="W341" t="s">
        <v>837</v>
      </c>
      <c r="X341" s="2">
        <v>0.111</v>
      </c>
      <c r="Y341" s="6">
        <f t="shared" si="46"/>
        <v>2.9630816048690639E-3</v>
      </c>
      <c r="AA341">
        <v>87566621</v>
      </c>
      <c r="AB341">
        <v>24890</v>
      </c>
      <c r="AD341" t="s">
        <v>5</v>
      </c>
      <c r="AE341">
        <v>79</v>
      </c>
      <c r="AF341">
        <v>2</v>
      </c>
      <c r="AH341" s="10">
        <v>44501</v>
      </c>
      <c r="AI341" t="s">
        <v>9753</v>
      </c>
      <c r="AJ341" t="s">
        <v>9752</v>
      </c>
      <c r="AK341" t="s">
        <v>9751</v>
      </c>
      <c r="AL341">
        <v>1</v>
      </c>
      <c r="AM341" s="5">
        <f t="shared" si="50"/>
        <v>3.8461538461538464E-2</v>
      </c>
      <c r="AN341" s="4">
        <f t="shared" si="47"/>
        <v>5.8252992747502406E-5</v>
      </c>
      <c r="AO341" s="3"/>
      <c r="AP341">
        <v>0</v>
      </c>
      <c r="AR341" t="s">
        <v>0</v>
      </c>
      <c r="AT341" s="2" t="s">
        <v>33</v>
      </c>
      <c r="AU341" s="1">
        <f t="shared" si="51"/>
        <v>0.20916330212325951</v>
      </c>
      <c r="AV341" s="1">
        <f t="shared" si="52"/>
        <v>0.15106672988082831</v>
      </c>
      <c r="AW341" s="1">
        <f t="shared" si="53"/>
        <v>9.2970157638397069E-2</v>
      </c>
    </row>
    <row r="342" spans="1:49" x14ac:dyDescent="0.2">
      <c r="A342">
        <v>340</v>
      </c>
      <c r="B342" t="s">
        <v>9750</v>
      </c>
      <c r="C342" t="s">
        <v>9749</v>
      </c>
      <c r="F342" t="s">
        <v>9748</v>
      </c>
      <c r="G342" t="s">
        <v>15</v>
      </c>
      <c r="H342" t="s">
        <v>14</v>
      </c>
      <c r="I342" t="s">
        <v>3529</v>
      </c>
      <c r="J342" t="s">
        <v>9745</v>
      </c>
      <c r="K342" t="s">
        <v>9747</v>
      </c>
      <c r="L342" t="s">
        <v>9746</v>
      </c>
      <c r="M342" t="s">
        <v>590</v>
      </c>
      <c r="N342">
        <v>2</v>
      </c>
      <c r="O342" t="s">
        <v>3524</v>
      </c>
      <c r="P342" t="s">
        <v>3523</v>
      </c>
      <c r="Q342" t="s">
        <v>9745</v>
      </c>
      <c r="R342" s="7">
        <v>35065</v>
      </c>
      <c r="S342" s="8">
        <f t="shared" si="48"/>
        <v>1996</v>
      </c>
      <c r="T342" s="8">
        <v>1996</v>
      </c>
      <c r="U342" s="8">
        <f t="shared" si="49"/>
        <v>26</v>
      </c>
      <c r="V342" s="7">
        <v>35309</v>
      </c>
      <c r="W342" t="s">
        <v>837</v>
      </c>
      <c r="X342" s="2">
        <v>0.111</v>
      </c>
      <c r="Y342" s="6">
        <f t="shared" si="46"/>
        <v>2.9630816048690639E-3</v>
      </c>
      <c r="AA342">
        <v>87566621</v>
      </c>
      <c r="AB342">
        <v>24890</v>
      </c>
      <c r="AD342" t="s">
        <v>5</v>
      </c>
      <c r="AE342">
        <v>79</v>
      </c>
      <c r="AF342">
        <v>9</v>
      </c>
      <c r="AH342" t="s">
        <v>9744</v>
      </c>
      <c r="AI342" t="s">
        <v>9743</v>
      </c>
      <c r="AJ342" t="s">
        <v>9742</v>
      </c>
      <c r="AK342" t="s">
        <v>9741</v>
      </c>
      <c r="AL342">
        <v>0</v>
      </c>
      <c r="AM342" s="5">
        <f t="shared" si="50"/>
        <v>0</v>
      </c>
      <c r="AN342" s="4">
        <f t="shared" si="47"/>
        <v>0</v>
      </c>
      <c r="AO342" s="3"/>
      <c r="AP342">
        <v>0</v>
      </c>
      <c r="AR342" t="s">
        <v>0</v>
      </c>
      <c r="AT342" s="2" t="s">
        <v>33</v>
      </c>
      <c r="AU342" s="1">
        <f t="shared" si="51"/>
        <v>0.20741571234083445</v>
      </c>
      <c r="AV342" s="1">
        <f t="shared" si="52"/>
        <v>0.1481540802434532</v>
      </c>
      <c r="AW342" s="1">
        <f t="shared" si="53"/>
        <v>8.8892448146071903E-2</v>
      </c>
    </row>
    <row r="343" spans="1:49" x14ac:dyDescent="0.2">
      <c r="A343">
        <v>341</v>
      </c>
      <c r="B343" t="s">
        <v>9740</v>
      </c>
      <c r="C343" t="s">
        <v>9739</v>
      </c>
      <c r="F343" t="s">
        <v>9738</v>
      </c>
      <c r="G343" t="s">
        <v>15</v>
      </c>
      <c r="H343" t="s">
        <v>14</v>
      </c>
      <c r="I343" t="s">
        <v>9737</v>
      </c>
      <c r="J343">
        <v>60003925</v>
      </c>
      <c r="K343" t="s">
        <v>9736</v>
      </c>
      <c r="L343" t="s">
        <v>2436</v>
      </c>
      <c r="M343" t="s">
        <v>219</v>
      </c>
      <c r="N343">
        <v>1</v>
      </c>
      <c r="O343" t="s">
        <v>9735</v>
      </c>
      <c r="P343">
        <v>56614019500</v>
      </c>
      <c r="Q343">
        <v>60003925</v>
      </c>
      <c r="R343" s="7">
        <v>35065</v>
      </c>
      <c r="S343" s="8">
        <f t="shared" si="48"/>
        <v>1996</v>
      </c>
      <c r="T343" s="8">
        <v>1996</v>
      </c>
      <c r="U343" s="8">
        <f t="shared" si="49"/>
        <v>26</v>
      </c>
      <c r="V343" s="7">
        <v>1996</v>
      </c>
      <c r="W343" t="s">
        <v>448</v>
      </c>
      <c r="X343" s="2">
        <v>0.89600000000000002</v>
      </c>
      <c r="Y343" s="6">
        <f t="shared" si="46"/>
        <v>2.3918208269934065E-2</v>
      </c>
      <c r="AA343" t="s">
        <v>447</v>
      </c>
      <c r="AB343">
        <v>21100855841</v>
      </c>
      <c r="AD343" t="s">
        <v>5</v>
      </c>
      <c r="AE343">
        <v>54</v>
      </c>
      <c r="AF343">
        <v>2</v>
      </c>
      <c r="AI343" t="s">
        <v>9734</v>
      </c>
      <c r="AK343" t="s">
        <v>9733</v>
      </c>
      <c r="AL343">
        <v>7</v>
      </c>
      <c r="AM343" s="5">
        <f t="shared" si="50"/>
        <v>0.26923076923076922</v>
      </c>
      <c r="AN343" s="4">
        <f t="shared" si="47"/>
        <v>4.0777094923251682E-4</v>
      </c>
      <c r="AO343" s="3"/>
      <c r="AP343">
        <v>0</v>
      </c>
      <c r="AR343" t="s">
        <v>0</v>
      </c>
      <c r="AT343" s="2" t="s">
        <v>33</v>
      </c>
      <c r="AU343" s="1">
        <f t="shared" si="51"/>
        <v>1.68650770737236</v>
      </c>
      <c r="AV343" s="1">
        <f t="shared" si="52"/>
        <v>1.216298960958329</v>
      </c>
      <c r="AW343" s="1">
        <f t="shared" si="53"/>
        <v>0.74609021454429802</v>
      </c>
    </row>
    <row r="344" spans="1:49" x14ac:dyDescent="0.2">
      <c r="A344">
        <v>342</v>
      </c>
      <c r="B344" t="s">
        <v>9732</v>
      </c>
      <c r="C344" t="s">
        <v>9731</v>
      </c>
      <c r="F344" t="s">
        <v>9730</v>
      </c>
      <c r="G344" t="s">
        <v>15</v>
      </c>
      <c r="H344" t="s">
        <v>14</v>
      </c>
      <c r="I344" t="s">
        <v>6992</v>
      </c>
      <c r="J344">
        <v>60020825</v>
      </c>
      <c r="K344" t="s">
        <v>1822</v>
      </c>
      <c r="L344" t="s">
        <v>1821</v>
      </c>
      <c r="M344" t="s">
        <v>1157</v>
      </c>
      <c r="N344">
        <v>3</v>
      </c>
      <c r="O344" t="s">
        <v>9729</v>
      </c>
      <c r="P344" t="s">
        <v>9728</v>
      </c>
      <c r="Q344" t="s">
        <v>6989</v>
      </c>
      <c r="R344" s="7">
        <v>35065</v>
      </c>
      <c r="S344" s="8">
        <f t="shared" si="48"/>
        <v>1996</v>
      </c>
      <c r="T344" s="8">
        <v>1996</v>
      </c>
      <c r="U344" s="8">
        <f t="shared" si="49"/>
        <v>26</v>
      </c>
      <c r="V344" s="7">
        <v>1996</v>
      </c>
      <c r="W344" t="s">
        <v>739</v>
      </c>
      <c r="X344" s="2">
        <v>0.19800000000000001</v>
      </c>
      <c r="Y344" s="6">
        <f t="shared" si="46"/>
        <v>5.2854969167934656E-3</v>
      </c>
      <c r="AA344" t="s">
        <v>738</v>
      </c>
      <c r="AB344">
        <v>17294</v>
      </c>
      <c r="AD344" t="s">
        <v>5</v>
      </c>
      <c r="AE344">
        <v>46</v>
      </c>
      <c r="AF344">
        <v>3</v>
      </c>
      <c r="AH344" t="s">
        <v>9727</v>
      </c>
      <c r="AI344" t="s">
        <v>9726</v>
      </c>
      <c r="AK344" t="s">
        <v>9725</v>
      </c>
      <c r="AL344">
        <v>0</v>
      </c>
      <c r="AM344" s="5">
        <f t="shared" si="50"/>
        <v>0</v>
      </c>
      <c r="AN344" s="4">
        <f t="shared" si="47"/>
        <v>0</v>
      </c>
      <c r="AO344" s="3"/>
      <c r="AP344">
        <v>0</v>
      </c>
      <c r="AR344" t="s">
        <v>0</v>
      </c>
      <c r="AT344" s="2">
        <v>0.70699999999999996</v>
      </c>
      <c r="AU344" s="1">
        <f t="shared" si="51"/>
        <v>0.36998478417554259</v>
      </c>
      <c r="AV344" s="1">
        <f t="shared" si="52"/>
        <v>0.26427484583967326</v>
      </c>
      <c r="AW344" s="1">
        <f t="shared" si="53"/>
        <v>0.15856490750380395</v>
      </c>
    </row>
    <row r="345" spans="1:49" x14ac:dyDescent="0.2">
      <c r="A345">
        <v>343</v>
      </c>
      <c r="B345" t="s">
        <v>9724</v>
      </c>
      <c r="C345" t="s">
        <v>9723</v>
      </c>
      <c r="F345" t="s">
        <v>9722</v>
      </c>
      <c r="G345" t="s">
        <v>15</v>
      </c>
      <c r="H345" t="s">
        <v>14</v>
      </c>
      <c r="I345" t="s">
        <v>9721</v>
      </c>
      <c r="J345">
        <v>60001439</v>
      </c>
      <c r="K345" t="s">
        <v>1704</v>
      </c>
      <c r="L345" t="s">
        <v>1703</v>
      </c>
      <c r="M345" t="s">
        <v>10</v>
      </c>
      <c r="N345">
        <v>1</v>
      </c>
      <c r="O345" t="s">
        <v>9720</v>
      </c>
      <c r="P345">
        <v>7202350065</v>
      </c>
      <c r="Q345">
        <v>60001439</v>
      </c>
      <c r="R345" s="7">
        <v>35065</v>
      </c>
      <c r="S345" s="8">
        <f t="shared" si="48"/>
        <v>1996</v>
      </c>
      <c r="T345" s="8">
        <v>1996</v>
      </c>
      <c r="U345" s="8">
        <f t="shared" si="49"/>
        <v>26</v>
      </c>
      <c r="V345" s="7">
        <v>1996</v>
      </c>
      <c r="W345" t="s">
        <v>9719</v>
      </c>
      <c r="X345" s="2">
        <v>1.1559999999999999</v>
      </c>
      <c r="Y345" s="6">
        <f t="shared" si="46"/>
        <v>3.0858759776834575E-2</v>
      </c>
      <c r="AA345">
        <v>8838151</v>
      </c>
      <c r="AB345">
        <v>4700151740</v>
      </c>
      <c r="AC345">
        <v>15506878</v>
      </c>
      <c r="AD345" t="s">
        <v>5</v>
      </c>
      <c r="AE345">
        <v>40</v>
      </c>
      <c r="AF345">
        <v>3</v>
      </c>
      <c r="AH345" t="s">
        <v>9718</v>
      </c>
      <c r="AI345" t="s">
        <v>9717</v>
      </c>
      <c r="AK345" t="s">
        <v>9716</v>
      </c>
      <c r="AL345">
        <v>7</v>
      </c>
      <c r="AM345" s="5">
        <f t="shared" si="50"/>
        <v>0.26923076923076922</v>
      </c>
      <c r="AN345" s="4">
        <f t="shared" si="47"/>
        <v>4.0777094923251682E-4</v>
      </c>
      <c r="AO345" s="3"/>
      <c r="AP345">
        <v>0</v>
      </c>
      <c r="AR345" t="s">
        <v>0</v>
      </c>
      <c r="AT345" s="2" t="s">
        <v>33</v>
      </c>
      <c r="AU345" s="1">
        <f t="shared" si="51"/>
        <v>2.1723463128553959</v>
      </c>
      <c r="AV345" s="1">
        <f t="shared" si="52"/>
        <v>1.5633265363033544</v>
      </c>
      <c r="AW345" s="1">
        <f t="shared" si="53"/>
        <v>0.95430675975131329</v>
      </c>
    </row>
    <row r="346" spans="1:49" x14ac:dyDescent="0.2">
      <c r="A346">
        <v>344</v>
      </c>
      <c r="B346" t="s">
        <v>9715</v>
      </c>
      <c r="C346" t="s">
        <v>9714</v>
      </c>
      <c r="F346" t="s">
        <v>9713</v>
      </c>
      <c r="G346" t="s">
        <v>15</v>
      </c>
      <c r="H346" t="s">
        <v>14</v>
      </c>
      <c r="I346" t="s">
        <v>9712</v>
      </c>
      <c r="J346" t="s">
        <v>9711</v>
      </c>
      <c r="K346" t="s">
        <v>9710</v>
      </c>
      <c r="L346" t="s">
        <v>9709</v>
      </c>
      <c r="M346" t="s">
        <v>9708</v>
      </c>
      <c r="N346">
        <v>6</v>
      </c>
      <c r="O346" t="s">
        <v>9707</v>
      </c>
      <c r="P346" t="s">
        <v>9706</v>
      </c>
      <c r="Q346" t="s">
        <v>9705</v>
      </c>
      <c r="R346" s="7">
        <v>35065</v>
      </c>
      <c r="S346" s="8">
        <f t="shared" si="48"/>
        <v>1996</v>
      </c>
      <c r="T346" s="8">
        <v>1996</v>
      </c>
      <c r="U346" s="8">
        <f t="shared" si="49"/>
        <v>26</v>
      </c>
      <c r="V346" s="7">
        <v>1996</v>
      </c>
      <c r="W346" t="s">
        <v>124</v>
      </c>
      <c r="X346" s="2">
        <v>3.6880000000000002</v>
      </c>
      <c r="Y346" s="6">
        <f t="shared" si="46"/>
        <v>9.8449053682496471E-2</v>
      </c>
      <c r="AA346">
        <v>319007</v>
      </c>
      <c r="AB346">
        <v>29150</v>
      </c>
      <c r="AC346">
        <v>10797114</v>
      </c>
      <c r="AD346" t="s">
        <v>5</v>
      </c>
      <c r="AE346">
        <v>76</v>
      </c>
      <c r="AF346">
        <v>10</v>
      </c>
      <c r="AH346" t="s">
        <v>9704</v>
      </c>
      <c r="AI346" t="s">
        <v>9703</v>
      </c>
      <c r="AK346" t="s">
        <v>9702</v>
      </c>
      <c r="AL346">
        <v>24</v>
      </c>
      <c r="AM346" s="5">
        <f t="shared" si="50"/>
        <v>0.92307692307692313</v>
      </c>
      <c r="AN346" s="4">
        <f t="shared" si="47"/>
        <v>1.3980718259400577E-3</v>
      </c>
      <c r="AO346" s="3"/>
      <c r="AP346">
        <v>0</v>
      </c>
      <c r="AR346" t="s">
        <v>0</v>
      </c>
      <c r="AT346" s="2">
        <v>9.1609999999999996</v>
      </c>
      <c r="AU346" s="1">
        <f t="shared" si="51"/>
        <v>6.9333759125529539</v>
      </c>
      <c r="AV346" s="1">
        <f t="shared" si="52"/>
        <v>4.9923562754218258</v>
      </c>
      <c r="AW346" s="1">
        <f t="shared" si="53"/>
        <v>3.0513366382906981</v>
      </c>
    </row>
    <row r="347" spans="1:49" x14ac:dyDescent="0.2">
      <c r="A347">
        <v>345</v>
      </c>
      <c r="B347" t="s">
        <v>9701</v>
      </c>
      <c r="C347" t="s">
        <v>9700</v>
      </c>
      <c r="F347" t="s">
        <v>9699</v>
      </c>
      <c r="G347" t="s">
        <v>15</v>
      </c>
      <c r="H347" t="s">
        <v>14</v>
      </c>
      <c r="I347" t="s">
        <v>9698</v>
      </c>
      <c r="J347" t="s">
        <v>9697</v>
      </c>
      <c r="K347" t="s">
        <v>9696</v>
      </c>
      <c r="L347" t="s">
        <v>9695</v>
      </c>
      <c r="M347" t="s">
        <v>1568</v>
      </c>
      <c r="N347">
        <v>16</v>
      </c>
      <c r="O347" t="s">
        <v>9694</v>
      </c>
      <c r="P347" t="s">
        <v>9693</v>
      </c>
      <c r="Q347" t="s">
        <v>9692</v>
      </c>
      <c r="R347" s="7">
        <v>35065</v>
      </c>
      <c r="S347" s="8">
        <f t="shared" si="48"/>
        <v>1996</v>
      </c>
      <c r="T347" s="8">
        <v>1996</v>
      </c>
      <c r="U347" s="8">
        <f t="shared" si="49"/>
        <v>26</v>
      </c>
      <c r="V347" s="7">
        <v>1996</v>
      </c>
      <c r="W347" t="s">
        <v>124</v>
      </c>
      <c r="X347" s="2">
        <v>3.6880000000000002</v>
      </c>
      <c r="Y347" s="6">
        <f t="shared" si="46"/>
        <v>9.8449053682496471E-2</v>
      </c>
      <c r="AA347">
        <v>319007</v>
      </c>
      <c r="AB347">
        <v>29150</v>
      </c>
      <c r="AC347">
        <v>10797114</v>
      </c>
      <c r="AD347" t="s">
        <v>5</v>
      </c>
      <c r="AE347">
        <v>76</v>
      </c>
      <c r="AF347">
        <v>5</v>
      </c>
      <c r="AH347" t="s">
        <v>9691</v>
      </c>
      <c r="AI347" t="s">
        <v>9690</v>
      </c>
      <c r="AK347" t="s">
        <v>9689</v>
      </c>
      <c r="AL347">
        <v>43</v>
      </c>
      <c r="AM347" s="5">
        <f t="shared" si="50"/>
        <v>1.6538461538461537</v>
      </c>
      <c r="AN347" s="4">
        <f t="shared" si="47"/>
        <v>2.5048786881426031E-3</v>
      </c>
      <c r="AO347" s="3"/>
      <c r="AP347">
        <v>0</v>
      </c>
      <c r="AR347" t="s">
        <v>0</v>
      </c>
      <c r="AT347" s="2">
        <v>9.1609999999999996</v>
      </c>
      <c r="AU347" s="1">
        <f t="shared" si="51"/>
        <v>6.9665801184190297</v>
      </c>
      <c r="AV347" s="1">
        <f t="shared" si="52"/>
        <v>5.0476966185319538</v>
      </c>
      <c r="AW347" s="1">
        <f t="shared" si="53"/>
        <v>3.1288131186448762</v>
      </c>
    </row>
    <row r="348" spans="1:49" x14ac:dyDescent="0.2">
      <c r="A348">
        <v>346</v>
      </c>
      <c r="B348" t="s">
        <v>9688</v>
      </c>
      <c r="C348" t="s">
        <v>9687</v>
      </c>
      <c r="F348" t="s">
        <v>9686</v>
      </c>
      <c r="G348" t="s">
        <v>15</v>
      </c>
      <c r="H348" t="s">
        <v>14</v>
      </c>
      <c r="I348" t="s">
        <v>3207</v>
      </c>
      <c r="J348" t="s">
        <v>3206</v>
      </c>
      <c r="K348" t="s">
        <v>3205</v>
      </c>
      <c r="L348" t="s">
        <v>3204</v>
      </c>
      <c r="M348" t="s">
        <v>3203</v>
      </c>
      <c r="N348">
        <v>5</v>
      </c>
      <c r="O348" t="s">
        <v>9685</v>
      </c>
      <c r="P348" t="s">
        <v>9684</v>
      </c>
      <c r="Q348" t="s">
        <v>9683</v>
      </c>
      <c r="R348" s="7">
        <v>35065</v>
      </c>
      <c r="S348" s="8">
        <f t="shared" si="48"/>
        <v>1996</v>
      </c>
      <c r="T348" s="8">
        <v>1996</v>
      </c>
      <c r="U348" s="8">
        <f t="shared" si="49"/>
        <v>26</v>
      </c>
      <c r="V348" s="7">
        <v>1996</v>
      </c>
      <c r="W348" t="s">
        <v>9682</v>
      </c>
      <c r="X348" s="2" t="s">
        <v>33</v>
      </c>
      <c r="Y348" s="6" t="e">
        <f t="shared" si="46"/>
        <v>#VALUE!</v>
      </c>
      <c r="AA348">
        <v>5700833</v>
      </c>
      <c r="AB348">
        <v>22687</v>
      </c>
      <c r="AD348" t="s">
        <v>5</v>
      </c>
      <c r="AE348">
        <v>35</v>
      </c>
      <c r="AF348">
        <v>7</v>
      </c>
      <c r="AH348" t="s">
        <v>9681</v>
      </c>
      <c r="AL348">
        <v>120</v>
      </c>
      <c r="AM348" s="5">
        <f t="shared" si="50"/>
        <v>4.615384615384615</v>
      </c>
      <c r="AN348" s="4">
        <f t="shared" si="47"/>
        <v>6.9903591297002876E-3</v>
      </c>
      <c r="AO348" s="3"/>
      <c r="AP348">
        <v>0</v>
      </c>
      <c r="AR348" t="s">
        <v>0</v>
      </c>
      <c r="AT348" s="2" t="s">
        <v>33</v>
      </c>
      <c r="AU348" s="1" t="e">
        <f t="shared" si="51"/>
        <v>#VALUE!</v>
      </c>
      <c r="AV348" s="1" t="e">
        <f t="shared" si="52"/>
        <v>#VALUE!</v>
      </c>
      <c r="AW348" s="1" t="e">
        <f t="shared" si="53"/>
        <v>#VALUE!</v>
      </c>
    </row>
    <row r="349" spans="1:49" x14ac:dyDescent="0.2">
      <c r="A349">
        <v>347</v>
      </c>
      <c r="B349" t="s">
        <v>9680</v>
      </c>
      <c r="C349" t="s">
        <v>9679</v>
      </c>
      <c r="F349" t="s">
        <v>9678</v>
      </c>
      <c r="G349" t="s">
        <v>15</v>
      </c>
      <c r="H349" t="s">
        <v>14</v>
      </c>
      <c r="I349" t="s">
        <v>9677</v>
      </c>
      <c r="J349">
        <v>60008734</v>
      </c>
      <c r="K349" t="s">
        <v>9676</v>
      </c>
      <c r="L349" t="s">
        <v>9675</v>
      </c>
      <c r="M349" t="s">
        <v>719</v>
      </c>
      <c r="N349">
        <v>1</v>
      </c>
      <c r="O349" t="s">
        <v>9674</v>
      </c>
      <c r="P349">
        <v>56711386900</v>
      </c>
      <c r="Q349">
        <v>60008734</v>
      </c>
      <c r="R349" s="7">
        <v>35065</v>
      </c>
      <c r="S349" s="8">
        <f t="shared" si="48"/>
        <v>1996</v>
      </c>
      <c r="T349" s="8">
        <v>1996</v>
      </c>
      <c r="U349" s="8">
        <f t="shared" si="49"/>
        <v>26</v>
      </c>
      <c r="V349" s="7">
        <v>1996</v>
      </c>
      <c r="W349" t="s">
        <v>9320</v>
      </c>
      <c r="X349" s="2">
        <v>1.641</v>
      </c>
      <c r="Y349" s="6">
        <f t="shared" si="46"/>
        <v>4.3805557780091299E-2</v>
      </c>
      <c r="AA349">
        <v>223654</v>
      </c>
      <c r="AB349">
        <v>30422</v>
      </c>
      <c r="AD349" t="s">
        <v>5</v>
      </c>
      <c r="AE349">
        <v>100</v>
      </c>
      <c r="AF349">
        <v>48</v>
      </c>
      <c r="AH349" t="s">
        <v>9673</v>
      </c>
      <c r="AI349" t="s">
        <v>9672</v>
      </c>
      <c r="AK349" t="s">
        <v>9671</v>
      </c>
      <c r="AL349">
        <v>27</v>
      </c>
      <c r="AM349" s="5">
        <f t="shared" si="50"/>
        <v>1.0384615384615385</v>
      </c>
      <c r="AN349" s="4">
        <f t="shared" si="47"/>
        <v>1.572830804182565E-3</v>
      </c>
      <c r="AO349" s="3"/>
      <c r="AP349">
        <v>0</v>
      </c>
      <c r="AR349" t="s">
        <v>0</v>
      </c>
      <c r="AT349" s="2" t="s">
        <v>33</v>
      </c>
      <c r="AU349" s="1">
        <f t="shared" si="51"/>
        <v>3.1135739687318678</v>
      </c>
      <c r="AV349" s="1">
        <f t="shared" si="52"/>
        <v>2.2689194292136934</v>
      </c>
      <c r="AW349" s="1">
        <f t="shared" si="53"/>
        <v>1.4242648896955186</v>
      </c>
    </row>
    <row r="350" spans="1:49" x14ac:dyDescent="0.2">
      <c r="A350">
        <v>348</v>
      </c>
      <c r="B350" t="s">
        <v>9670</v>
      </c>
      <c r="C350" t="s">
        <v>9669</v>
      </c>
      <c r="F350" t="s">
        <v>9668</v>
      </c>
      <c r="G350" t="s">
        <v>15</v>
      </c>
      <c r="H350" t="s">
        <v>14</v>
      </c>
      <c r="I350" t="s">
        <v>9667</v>
      </c>
      <c r="J350">
        <v>60003878</v>
      </c>
      <c r="K350" t="s">
        <v>9666</v>
      </c>
      <c r="L350" t="s">
        <v>8400</v>
      </c>
      <c r="M350" t="s">
        <v>719</v>
      </c>
      <c r="N350">
        <v>4</v>
      </c>
      <c r="O350" t="s">
        <v>9665</v>
      </c>
      <c r="P350" t="s">
        <v>9664</v>
      </c>
      <c r="Q350" t="s">
        <v>9663</v>
      </c>
      <c r="R350" s="7">
        <v>35065</v>
      </c>
      <c r="S350" s="8">
        <f t="shared" si="48"/>
        <v>1996</v>
      </c>
      <c r="T350" s="8">
        <v>1996</v>
      </c>
      <c r="U350" s="8">
        <f t="shared" si="49"/>
        <v>26</v>
      </c>
      <c r="V350" s="7">
        <v>1996</v>
      </c>
      <c r="W350" t="s">
        <v>9662</v>
      </c>
      <c r="X350" s="2" t="s">
        <v>33</v>
      </c>
      <c r="Y350" s="6" t="e">
        <f t="shared" si="46"/>
        <v>#VALUE!</v>
      </c>
      <c r="AA350">
        <v>3650138</v>
      </c>
      <c r="AB350">
        <v>80347</v>
      </c>
      <c r="AD350" t="s">
        <v>5</v>
      </c>
      <c r="AE350">
        <v>119</v>
      </c>
      <c r="AF350">
        <v>1</v>
      </c>
      <c r="AH350" t="s">
        <v>9661</v>
      </c>
      <c r="AI350" t="s">
        <v>9660</v>
      </c>
      <c r="AJ350" t="s">
        <v>9659</v>
      </c>
      <c r="AK350" t="s">
        <v>9658</v>
      </c>
      <c r="AL350">
        <v>32</v>
      </c>
      <c r="AM350" s="5">
        <f t="shared" si="50"/>
        <v>1.2307692307692308</v>
      </c>
      <c r="AN350" s="4">
        <f t="shared" si="47"/>
        <v>1.864095767920077E-3</v>
      </c>
      <c r="AO350" s="3"/>
      <c r="AP350">
        <v>1</v>
      </c>
      <c r="AR350" t="s">
        <v>0</v>
      </c>
      <c r="AT350" s="2" t="s">
        <v>33</v>
      </c>
      <c r="AU350" s="1" t="e">
        <f t="shared" si="51"/>
        <v>#VALUE!</v>
      </c>
      <c r="AV350" s="1" t="e">
        <f t="shared" si="52"/>
        <v>#VALUE!</v>
      </c>
      <c r="AW350" s="1" t="e">
        <f t="shared" si="53"/>
        <v>#VALUE!</v>
      </c>
    </row>
    <row r="351" spans="1:49" x14ac:dyDescent="0.2">
      <c r="A351">
        <v>349</v>
      </c>
      <c r="B351" t="s">
        <v>9657</v>
      </c>
      <c r="C351" t="s">
        <v>9656</v>
      </c>
      <c r="F351" t="s">
        <v>9655</v>
      </c>
      <c r="G351" t="s">
        <v>15</v>
      </c>
      <c r="H351" t="s">
        <v>14</v>
      </c>
      <c r="I351" t="s">
        <v>9654</v>
      </c>
      <c r="J351">
        <v>60030000</v>
      </c>
      <c r="K351" t="s">
        <v>9653</v>
      </c>
      <c r="L351" t="s">
        <v>4258</v>
      </c>
      <c r="M351" t="s">
        <v>26</v>
      </c>
      <c r="N351">
        <v>1</v>
      </c>
      <c r="O351" t="s">
        <v>9652</v>
      </c>
      <c r="P351">
        <v>7202832083</v>
      </c>
      <c r="Q351">
        <v>60030000</v>
      </c>
      <c r="R351" s="7">
        <v>35065</v>
      </c>
      <c r="S351" s="8">
        <f t="shared" si="48"/>
        <v>1996</v>
      </c>
      <c r="T351" s="8">
        <v>1996</v>
      </c>
      <c r="U351" s="8">
        <f t="shared" si="49"/>
        <v>26</v>
      </c>
      <c r="V351" s="7">
        <v>1996</v>
      </c>
      <c r="W351" s="11" t="s">
        <v>3334</v>
      </c>
      <c r="X351" s="2">
        <v>2.383</v>
      </c>
      <c r="Y351" s="6">
        <f t="shared" si="46"/>
        <v>6.3612824003630442E-2</v>
      </c>
      <c r="AA351">
        <v>13502417</v>
      </c>
      <c r="AB351">
        <v>17416</v>
      </c>
      <c r="AD351" t="s">
        <v>5</v>
      </c>
      <c r="AE351">
        <v>143</v>
      </c>
      <c r="AF351">
        <v>6</v>
      </c>
      <c r="AH351" t="s">
        <v>4243</v>
      </c>
      <c r="AI351" t="s">
        <v>9651</v>
      </c>
      <c r="AJ351" t="s">
        <v>9650</v>
      </c>
      <c r="AK351" t="s">
        <v>9649</v>
      </c>
      <c r="AL351">
        <v>9</v>
      </c>
      <c r="AM351" s="5">
        <f t="shared" si="50"/>
        <v>0.34615384615384615</v>
      </c>
      <c r="AN351" s="4">
        <f t="shared" si="47"/>
        <v>5.2427693472752157E-4</v>
      </c>
      <c r="AO351" s="3"/>
      <c r="AP351">
        <v>0</v>
      </c>
      <c r="AR351" t="s">
        <v>0</v>
      </c>
      <c r="AT351" s="2" t="s">
        <v>33</v>
      </c>
      <c r="AU351" s="1">
        <f t="shared" si="51"/>
        <v>4.4686259882959565</v>
      </c>
      <c r="AV351" s="1">
        <f t="shared" si="52"/>
        <v>3.206855046917898</v>
      </c>
      <c r="AW351" s="1">
        <f t="shared" si="53"/>
        <v>1.9450841055398398</v>
      </c>
    </row>
    <row r="352" spans="1:49" x14ac:dyDescent="0.2">
      <c r="A352">
        <v>350</v>
      </c>
      <c r="B352" t="s">
        <v>9648</v>
      </c>
      <c r="C352" t="s">
        <v>9647</v>
      </c>
      <c r="F352" t="s">
        <v>9646</v>
      </c>
      <c r="G352" t="s">
        <v>15</v>
      </c>
      <c r="H352" t="s">
        <v>14</v>
      </c>
      <c r="I352" t="s">
        <v>9645</v>
      </c>
      <c r="J352">
        <v>60011604</v>
      </c>
      <c r="K352" t="s">
        <v>2176</v>
      </c>
      <c r="L352" t="s">
        <v>2175</v>
      </c>
      <c r="M352" t="s">
        <v>307</v>
      </c>
      <c r="N352">
        <v>1</v>
      </c>
      <c r="O352" t="s">
        <v>9644</v>
      </c>
      <c r="P352">
        <v>55667080600</v>
      </c>
      <c r="Q352">
        <v>60011604</v>
      </c>
      <c r="R352" s="7">
        <v>35065</v>
      </c>
      <c r="S352" s="8">
        <f t="shared" si="48"/>
        <v>1996</v>
      </c>
      <c r="T352" s="8">
        <v>1996</v>
      </c>
      <c r="U352" s="8">
        <f t="shared" si="49"/>
        <v>26</v>
      </c>
      <c r="V352" s="7">
        <v>1996</v>
      </c>
      <c r="W352" t="s">
        <v>9643</v>
      </c>
      <c r="X352" s="2" t="s">
        <v>33</v>
      </c>
      <c r="Y352" s="6" t="e">
        <f t="shared" si="46"/>
        <v>#VALUE!</v>
      </c>
      <c r="AA352" t="s">
        <v>9642</v>
      </c>
      <c r="AB352">
        <v>37764</v>
      </c>
      <c r="AD352" t="s">
        <v>5</v>
      </c>
      <c r="AE352">
        <v>100</v>
      </c>
      <c r="AF352">
        <v>12</v>
      </c>
      <c r="AH352" t="s">
        <v>9641</v>
      </c>
      <c r="AI352" t="s">
        <v>9640</v>
      </c>
      <c r="AJ352" t="s">
        <v>9639</v>
      </c>
      <c r="AK352" t="s">
        <v>9638</v>
      </c>
      <c r="AL352">
        <v>55</v>
      </c>
      <c r="AM352" s="5">
        <f t="shared" si="50"/>
        <v>2.1153846153846154</v>
      </c>
      <c r="AN352" s="4">
        <f t="shared" si="47"/>
        <v>3.2039146011126323E-3</v>
      </c>
      <c r="AO352" s="3"/>
      <c r="AP352">
        <v>0</v>
      </c>
      <c r="AR352" t="s">
        <v>0</v>
      </c>
      <c r="AT352" s="2" t="s">
        <v>33</v>
      </c>
      <c r="AU352" s="1" t="e">
        <f t="shared" si="51"/>
        <v>#VALUE!</v>
      </c>
      <c r="AV352" s="1" t="e">
        <f t="shared" si="52"/>
        <v>#VALUE!</v>
      </c>
      <c r="AW352" s="1" t="e">
        <f t="shared" si="53"/>
        <v>#VALUE!</v>
      </c>
    </row>
    <row r="353" spans="1:49" x14ac:dyDescent="0.2">
      <c r="A353">
        <v>351</v>
      </c>
      <c r="B353" t="s">
        <v>9637</v>
      </c>
      <c r="C353" t="s">
        <v>9636</v>
      </c>
      <c r="F353" t="s">
        <v>9635</v>
      </c>
      <c r="G353" t="s">
        <v>15</v>
      </c>
      <c r="H353" t="s">
        <v>14</v>
      </c>
      <c r="I353" t="s">
        <v>9634</v>
      </c>
      <c r="J353" t="s">
        <v>9629</v>
      </c>
      <c r="K353" t="s">
        <v>9633</v>
      </c>
      <c r="L353" t="s">
        <v>9632</v>
      </c>
      <c r="M353" t="s">
        <v>590</v>
      </c>
      <c r="N353">
        <v>2</v>
      </c>
      <c r="O353" t="s">
        <v>9631</v>
      </c>
      <c r="P353" t="s">
        <v>9630</v>
      </c>
      <c r="Q353" t="s">
        <v>9629</v>
      </c>
      <c r="R353" s="7">
        <v>35065</v>
      </c>
      <c r="S353" s="8">
        <f t="shared" si="48"/>
        <v>1996</v>
      </c>
      <c r="T353" s="8">
        <v>1996</v>
      </c>
      <c r="U353" s="8">
        <f t="shared" si="49"/>
        <v>26</v>
      </c>
      <c r="V353" s="7">
        <v>35065</v>
      </c>
      <c r="W353" t="s">
        <v>9628</v>
      </c>
      <c r="X353" s="2">
        <v>0.46600000000000003</v>
      </c>
      <c r="Y353" s="6">
        <f t="shared" si="46"/>
        <v>1.243960385467553E-2</v>
      </c>
      <c r="AA353">
        <v>1691864</v>
      </c>
      <c r="AB353">
        <v>18003</v>
      </c>
      <c r="AC353">
        <v>15685535</v>
      </c>
      <c r="AD353" t="s">
        <v>5</v>
      </c>
      <c r="AE353">
        <v>11</v>
      </c>
      <c r="AF353">
        <v>7</v>
      </c>
      <c r="AH353" t="s">
        <v>9627</v>
      </c>
      <c r="AI353" t="s">
        <v>9626</v>
      </c>
      <c r="AK353" t="s">
        <v>9625</v>
      </c>
      <c r="AL353">
        <v>0</v>
      </c>
      <c r="AM353" s="5">
        <f t="shared" si="50"/>
        <v>0</v>
      </c>
      <c r="AN353" s="4">
        <f t="shared" si="47"/>
        <v>0</v>
      </c>
      <c r="AO353" s="3"/>
      <c r="AP353">
        <v>0</v>
      </c>
      <c r="AR353" t="s">
        <v>0</v>
      </c>
      <c r="AT353" s="2">
        <v>1.6990000000000001</v>
      </c>
      <c r="AU353" s="1">
        <f t="shared" si="51"/>
        <v>0.87077226982728706</v>
      </c>
      <c r="AV353" s="1">
        <f t="shared" si="52"/>
        <v>0.62198019273377647</v>
      </c>
      <c r="AW353" s="1">
        <f t="shared" si="53"/>
        <v>0.37318811564026588</v>
      </c>
    </row>
    <row r="354" spans="1:49" x14ac:dyDescent="0.2">
      <c r="A354">
        <v>352</v>
      </c>
      <c r="B354" t="s">
        <v>9624</v>
      </c>
      <c r="C354" t="s">
        <v>9623</v>
      </c>
      <c r="F354" t="s">
        <v>9622</v>
      </c>
      <c r="G354" t="s">
        <v>15</v>
      </c>
      <c r="H354" t="s">
        <v>14</v>
      </c>
      <c r="I354" t="s">
        <v>9621</v>
      </c>
      <c r="J354">
        <v>60020484</v>
      </c>
      <c r="K354" t="s">
        <v>9620</v>
      </c>
      <c r="L354" t="s">
        <v>9619</v>
      </c>
      <c r="M354" t="s">
        <v>9618</v>
      </c>
      <c r="N354">
        <v>2</v>
      </c>
      <c r="O354" t="s">
        <v>9617</v>
      </c>
      <c r="P354" t="s">
        <v>9616</v>
      </c>
      <c r="Q354" t="s">
        <v>9615</v>
      </c>
      <c r="R354" s="7">
        <v>35065</v>
      </c>
      <c r="S354" s="8">
        <f t="shared" si="48"/>
        <v>1996</v>
      </c>
      <c r="T354" s="8">
        <v>1996</v>
      </c>
      <c r="U354" s="8">
        <f t="shared" si="49"/>
        <v>26</v>
      </c>
      <c r="V354" s="7" t="s">
        <v>5980</v>
      </c>
      <c r="W354" t="s">
        <v>407</v>
      </c>
      <c r="X354" s="2">
        <v>0.24399999999999999</v>
      </c>
      <c r="Y354" s="6">
        <f t="shared" si="46"/>
        <v>6.5134406449374018E-3</v>
      </c>
      <c r="AA354">
        <v>84204</v>
      </c>
      <c r="AB354">
        <v>27420</v>
      </c>
      <c r="AD354" t="s">
        <v>5</v>
      </c>
      <c r="AE354">
        <v>74</v>
      </c>
      <c r="AF354" s="9">
        <v>44478</v>
      </c>
      <c r="AH354" t="s">
        <v>9614</v>
      </c>
      <c r="AI354" t="s">
        <v>9613</v>
      </c>
      <c r="AK354" t="s">
        <v>9612</v>
      </c>
      <c r="AL354">
        <v>0</v>
      </c>
      <c r="AM354" s="5">
        <f t="shared" si="50"/>
        <v>0</v>
      </c>
      <c r="AN354" s="4">
        <f t="shared" si="47"/>
        <v>0</v>
      </c>
      <c r="AO354" s="3"/>
      <c r="AP354">
        <v>0</v>
      </c>
      <c r="AR354" t="s">
        <v>0</v>
      </c>
      <c r="AT354" s="2">
        <v>1.24</v>
      </c>
      <c r="AU354" s="1">
        <f t="shared" si="51"/>
        <v>0.45594084514561806</v>
      </c>
      <c r="AV354" s="1">
        <f t="shared" si="52"/>
        <v>0.32567203224687008</v>
      </c>
      <c r="AW354" s="1">
        <f t="shared" si="53"/>
        <v>0.19540321934812202</v>
      </c>
    </row>
    <row r="355" spans="1:49" x14ac:dyDescent="0.2">
      <c r="A355">
        <v>353</v>
      </c>
      <c r="B355" t="s">
        <v>9611</v>
      </c>
      <c r="C355" t="s">
        <v>9610</v>
      </c>
      <c r="F355" t="s">
        <v>9609</v>
      </c>
      <c r="G355" t="s">
        <v>15</v>
      </c>
      <c r="H355" t="s">
        <v>14</v>
      </c>
      <c r="I355" t="s">
        <v>9608</v>
      </c>
      <c r="J355">
        <v>60116207</v>
      </c>
      <c r="K355" t="s">
        <v>9607</v>
      </c>
      <c r="L355" t="s">
        <v>1286</v>
      </c>
      <c r="M355" t="s">
        <v>1285</v>
      </c>
      <c r="N355">
        <v>3</v>
      </c>
      <c r="O355" t="s">
        <v>9606</v>
      </c>
      <c r="P355" t="s">
        <v>9605</v>
      </c>
      <c r="Q355" t="s">
        <v>9604</v>
      </c>
      <c r="R355" s="7">
        <v>35065</v>
      </c>
      <c r="S355" s="8">
        <f t="shared" si="48"/>
        <v>1996</v>
      </c>
      <c r="T355" s="8">
        <v>1996</v>
      </c>
      <c r="U355" s="8">
        <f t="shared" si="49"/>
        <v>26</v>
      </c>
      <c r="V355" s="7">
        <v>35339</v>
      </c>
      <c r="W355" t="s">
        <v>9603</v>
      </c>
      <c r="X355" s="2">
        <v>0.28799999999999998</v>
      </c>
      <c r="Y355" s="6">
        <f t="shared" si="46"/>
        <v>7.6879955153359488E-3</v>
      </c>
      <c r="AA355">
        <v>74888</v>
      </c>
      <c r="AB355">
        <v>13843</v>
      </c>
      <c r="AD355" t="s">
        <v>5</v>
      </c>
      <c r="AE355">
        <v>122</v>
      </c>
      <c r="AF355">
        <v>4</v>
      </c>
      <c r="AH355" t="s">
        <v>9602</v>
      </c>
      <c r="AI355" t="s">
        <v>9601</v>
      </c>
      <c r="AJ355" t="s">
        <v>9600</v>
      </c>
      <c r="AK355" t="s">
        <v>9599</v>
      </c>
      <c r="AL355">
        <v>0</v>
      </c>
      <c r="AM355" s="5">
        <f t="shared" si="50"/>
        <v>0</v>
      </c>
      <c r="AN355" s="4">
        <f t="shared" si="47"/>
        <v>0</v>
      </c>
      <c r="AO355" s="3"/>
      <c r="AP355">
        <v>0</v>
      </c>
      <c r="AR355" t="s">
        <v>0</v>
      </c>
      <c r="AT355" s="2" t="s">
        <v>33</v>
      </c>
      <c r="AU355" s="1">
        <f t="shared" si="51"/>
        <v>0.53815968607351639</v>
      </c>
      <c r="AV355" s="1">
        <f t="shared" si="52"/>
        <v>0.38439977576679746</v>
      </c>
      <c r="AW355" s="1">
        <f t="shared" si="53"/>
        <v>0.23063986546007845</v>
      </c>
    </row>
    <row r="356" spans="1:49" x14ac:dyDescent="0.2">
      <c r="A356">
        <v>354</v>
      </c>
      <c r="B356" t="s">
        <v>9598</v>
      </c>
      <c r="C356" t="s">
        <v>9597</v>
      </c>
      <c r="F356" t="s">
        <v>9596</v>
      </c>
      <c r="G356" t="s">
        <v>15</v>
      </c>
      <c r="H356" t="s">
        <v>14</v>
      </c>
      <c r="I356" t="s">
        <v>9595</v>
      </c>
      <c r="J356" t="s">
        <v>9594</v>
      </c>
      <c r="K356" t="s">
        <v>9593</v>
      </c>
      <c r="L356" t="s">
        <v>9592</v>
      </c>
      <c r="M356" t="s">
        <v>9591</v>
      </c>
      <c r="N356">
        <v>3</v>
      </c>
      <c r="O356" t="s">
        <v>9590</v>
      </c>
      <c r="P356" t="s">
        <v>9589</v>
      </c>
      <c r="Q356" t="s">
        <v>9588</v>
      </c>
      <c r="R356" s="7">
        <v>35065</v>
      </c>
      <c r="S356" s="8">
        <f t="shared" si="48"/>
        <v>1996</v>
      </c>
      <c r="T356" s="8">
        <v>1996</v>
      </c>
      <c r="U356" s="8">
        <f t="shared" si="49"/>
        <v>26</v>
      </c>
      <c r="V356" s="7">
        <v>1996</v>
      </c>
      <c r="W356" t="s">
        <v>9587</v>
      </c>
      <c r="X356" s="2">
        <v>1.026</v>
      </c>
      <c r="Y356" s="6">
        <f t="shared" si="46"/>
        <v>2.738848402338432E-2</v>
      </c>
      <c r="AA356">
        <v>380938</v>
      </c>
      <c r="AB356">
        <v>28245</v>
      </c>
      <c r="AD356" t="s">
        <v>5</v>
      </c>
      <c r="AE356">
        <v>168</v>
      </c>
      <c r="AF356">
        <v>1</v>
      </c>
      <c r="AH356" t="s">
        <v>9586</v>
      </c>
      <c r="AI356" t="s">
        <v>9585</v>
      </c>
      <c r="AK356" t="s">
        <v>9584</v>
      </c>
      <c r="AL356">
        <v>4</v>
      </c>
      <c r="AM356" s="5">
        <f t="shared" si="50"/>
        <v>0.15384615384615385</v>
      </c>
      <c r="AN356" s="4">
        <f t="shared" si="47"/>
        <v>2.3301197099000962E-4</v>
      </c>
      <c r="AO356" s="3"/>
      <c r="AP356">
        <v>0</v>
      </c>
      <c r="AR356" t="s">
        <v>0</v>
      </c>
      <c r="AT356" s="2">
        <v>2.6709999999999998</v>
      </c>
      <c r="AU356" s="1">
        <f t="shared" si="51"/>
        <v>1.9241842407666028</v>
      </c>
      <c r="AV356" s="1">
        <f t="shared" si="52"/>
        <v>1.3810747997187165</v>
      </c>
      <c r="AW356" s="1">
        <f t="shared" si="53"/>
        <v>0.83796535867083022</v>
      </c>
    </row>
    <row r="357" spans="1:49" x14ac:dyDescent="0.2">
      <c r="A357">
        <v>355</v>
      </c>
      <c r="B357" t="s">
        <v>9583</v>
      </c>
      <c r="C357" t="s">
        <v>9582</v>
      </c>
      <c r="F357" t="s">
        <v>9581</v>
      </c>
      <c r="G357" t="s">
        <v>15</v>
      </c>
      <c r="H357" t="s">
        <v>14</v>
      </c>
      <c r="I357" t="s">
        <v>9580</v>
      </c>
      <c r="J357" t="s">
        <v>9579</v>
      </c>
      <c r="K357" t="s">
        <v>9578</v>
      </c>
      <c r="L357" t="s">
        <v>9577</v>
      </c>
      <c r="M357" t="s">
        <v>54</v>
      </c>
      <c r="N357">
        <v>4</v>
      </c>
      <c r="O357" t="s">
        <v>9576</v>
      </c>
      <c r="P357" t="s">
        <v>9575</v>
      </c>
      <c r="Q357" t="s">
        <v>9574</v>
      </c>
      <c r="R357" s="7">
        <v>35065</v>
      </c>
      <c r="S357" s="8">
        <f t="shared" si="48"/>
        <v>1996</v>
      </c>
      <c r="T357" s="8">
        <v>1996</v>
      </c>
      <c r="U357" s="8">
        <f t="shared" si="49"/>
        <v>26</v>
      </c>
      <c r="V357" s="7">
        <v>1996</v>
      </c>
      <c r="W357" t="s">
        <v>8803</v>
      </c>
      <c r="X357" s="2">
        <v>2.3759999999999999</v>
      </c>
      <c r="Y357" s="6">
        <f t="shared" si="46"/>
        <v>6.3425963001521576E-2</v>
      </c>
      <c r="AA357" t="s">
        <v>8802</v>
      </c>
      <c r="AB357">
        <v>26765</v>
      </c>
      <c r="AC357">
        <v>15384357</v>
      </c>
      <c r="AD357" t="s">
        <v>5</v>
      </c>
      <c r="AE357">
        <v>473</v>
      </c>
      <c r="AF357" t="s">
        <v>9310</v>
      </c>
      <c r="AI357" t="s">
        <v>9573</v>
      </c>
      <c r="AJ357" t="s">
        <v>9572</v>
      </c>
      <c r="AK357" t="s">
        <v>9571</v>
      </c>
      <c r="AL357">
        <v>17</v>
      </c>
      <c r="AM357" s="5">
        <f t="shared" si="50"/>
        <v>0.65384615384615385</v>
      </c>
      <c r="AN357" s="4">
        <f t="shared" si="47"/>
        <v>9.9030087670754093E-4</v>
      </c>
      <c r="AO357" s="3"/>
      <c r="AP357">
        <v>0</v>
      </c>
      <c r="AQ357" t="s">
        <v>185</v>
      </c>
      <c r="AR357" t="s">
        <v>9570</v>
      </c>
      <c r="AS357" t="s">
        <v>184</v>
      </c>
      <c r="AT357" s="2">
        <v>5.8739999999999997</v>
      </c>
      <c r="AU357" s="1">
        <f t="shared" si="51"/>
        <v>4.4695264364077367</v>
      </c>
      <c r="AV357" s="1">
        <f t="shared" si="52"/>
        <v>3.2208131939114559</v>
      </c>
      <c r="AW357" s="1">
        <f t="shared" si="53"/>
        <v>1.9720999514151751</v>
      </c>
    </row>
    <row r="358" spans="1:49" x14ac:dyDescent="0.2">
      <c r="A358">
        <v>356</v>
      </c>
      <c r="B358" t="s">
        <v>9569</v>
      </c>
      <c r="C358" t="s">
        <v>9568</v>
      </c>
      <c r="F358" t="s">
        <v>9567</v>
      </c>
      <c r="G358" t="s">
        <v>15</v>
      </c>
      <c r="H358" t="s">
        <v>14</v>
      </c>
      <c r="I358" t="s">
        <v>9566</v>
      </c>
      <c r="J358" t="s">
        <v>9565</v>
      </c>
      <c r="K358" t="s">
        <v>9564</v>
      </c>
      <c r="L358" t="s">
        <v>9563</v>
      </c>
      <c r="M358" t="s">
        <v>9562</v>
      </c>
      <c r="N358">
        <v>4</v>
      </c>
      <c r="O358" t="s">
        <v>9561</v>
      </c>
      <c r="P358" t="s">
        <v>9560</v>
      </c>
      <c r="Q358" t="s">
        <v>9559</v>
      </c>
      <c r="R358" s="7">
        <v>35065</v>
      </c>
      <c r="S358" s="8">
        <f t="shared" si="48"/>
        <v>1996</v>
      </c>
      <c r="T358" s="8">
        <v>1996</v>
      </c>
      <c r="U358" s="8">
        <f t="shared" si="49"/>
        <v>26</v>
      </c>
      <c r="V358" s="7">
        <v>35400</v>
      </c>
      <c r="W358" t="s">
        <v>421</v>
      </c>
      <c r="X358" s="2">
        <v>0.77400000000000002</v>
      </c>
      <c r="Y358" s="6">
        <f t="shared" si="46"/>
        <v>2.0661487947465366E-2</v>
      </c>
      <c r="AA358">
        <v>7390572</v>
      </c>
      <c r="AB358">
        <v>13549</v>
      </c>
      <c r="AD358" t="s">
        <v>5</v>
      </c>
      <c r="AE358">
        <v>13</v>
      </c>
      <c r="AF358">
        <v>6</v>
      </c>
      <c r="AH358" t="s">
        <v>9558</v>
      </c>
      <c r="AI358" t="s">
        <v>9557</v>
      </c>
      <c r="AK358" t="s">
        <v>9556</v>
      </c>
      <c r="AL358">
        <v>8</v>
      </c>
      <c r="AM358" s="5">
        <f t="shared" si="50"/>
        <v>0.30769230769230771</v>
      </c>
      <c r="AN358" s="4">
        <f t="shared" si="47"/>
        <v>4.6602394198001925E-4</v>
      </c>
      <c r="AO358" s="3"/>
      <c r="AP358">
        <v>0</v>
      </c>
      <c r="AR358" t="s">
        <v>0</v>
      </c>
      <c r="AT358" s="2" t="s">
        <v>33</v>
      </c>
      <c r="AU358" s="1">
        <f t="shared" si="51"/>
        <v>1.4602848745819761</v>
      </c>
      <c r="AV358" s="1">
        <f t="shared" si="52"/>
        <v>1.0563755944722693</v>
      </c>
      <c r="AW358" s="1">
        <f t="shared" si="53"/>
        <v>0.65246631436256231</v>
      </c>
    </row>
    <row r="359" spans="1:49" x14ac:dyDescent="0.2">
      <c r="A359">
        <v>357</v>
      </c>
      <c r="B359" t="s">
        <v>9555</v>
      </c>
      <c r="C359" t="s">
        <v>9554</v>
      </c>
      <c r="F359" t="s">
        <v>9553</v>
      </c>
      <c r="G359" t="s">
        <v>15</v>
      </c>
      <c r="H359" t="s">
        <v>14</v>
      </c>
      <c r="I359" t="s">
        <v>9552</v>
      </c>
      <c r="J359">
        <v>60028673</v>
      </c>
      <c r="K359" t="s">
        <v>9249</v>
      </c>
      <c r="L359" t="s">
        <v>5854</v>
      </c>
      <c r="M359" t="s">
        <v>307</v>
      </c>
      <c r="N359">
        <v>4</v>
      </c>
      <c r="O359" t="s">
        <v>9551</v>
      </c>
      <c r="P359" t="s">
        <v>9550</v>
      </c>
      <c r="Q359" t="s">
        <v>9549</v>
      </c>
      <c r="R359" s="7">
        <v>35065</v>
      </c>
      <c r="S359" s="8">
        <f t="shared" si="48"/>
        <v>1996</v>
      </c>
      <c r="T359" s="8">
        <v>1996</v>
      </c>
      <c r="U359" s="8">
        <f t="shared" si="49"/>
        <v>26</v>
      </c>
      <c r="V359" s="7">
        <v>1996</v>
      </c>
      <c r="W359" t="s">
        <v>9380</v>
      </c>
      <c r="X359" s="2">
        <v>1.0329999999999999</v>
      </c>
      <c r="Y359" s="6">
        <f t="shared" si="46"/>
        <v>2.7575345025493178E-2</v>
      </c>
      <c r="AA359">
        <v>9532048</v>
      </c>
      <c r="AB359">
        <v>12278</v>
      </c>
      <c r="AD359" t="s">
        <v>5</v>
      </c>
      <c r="AE359">
        <v>9</v>
      </c>
      <c r="AF359" t="s">
        <v>9379</v>
      </c>
      <c r="AI359" t="s">
        <v>9548</v>
      </c>
      <c r="AK359" t="s">
        <v>9547</v>
      </c>
      <c r="AL359">
        <v>0</v>
      </c>
      <c r="AM359" s="5">
        <f t="shared" si="50"/>
        <v>0</v>
      </c>
      <c r="AN359" s="4">
        <f t="shared" si="47"/>
        <v>0</v>
      </c>
      <c r="AO359" s="3"/>
      <c r="AP359">
        <v>0</v>
      </c>
      <c r="AR359" t="s">
        <v>0</v>
      </c>
      <c r="AT359" s="2" t="s">
        <v>33</v>
      </c>
      <c r="AU359" s="1">
        <f t="shared" si="51"/>
        <v>1.9302741517845223</v>
      </c>
      <c r="AV359" s="1">
        <f t="shared" si="52"/>
        <v>1.3787672512746589</v>
      </c>
      <c r="AW359" s="1">
        <f t="shared" si="53"/>
        <v>0.82726035076479532</v>
      </c>
    </row>
    <row r="360" spans="1:49" x14ac:dyDescent="0.2">
      <c r="A360">
        <v>358</v>
      </c>
      <c r="B360" t="s">
        <v>9546</v>
      </c>
      <c r="C360" t="s">
        <v>9545</v>
      </c>
      <c r="F360" t="s">
        <v>9544</v>
      </c>
      <c r="G360" t="s">
        <v>15</v>
      </c>
      <c r="H360" t="s">
        <v>14</v>
      </c>
      <c r="I360" t="s">
        <v>9543</v>
      </c>
      <c r="J360">
        <v>60017355</v>
      </c>
      <c r="K360" t="s">
        <v>9542</v>
      </c>
      <c r="L360" t="s">
        <v>9541</v>
      </c>
      <c r="M360" t="s">
        <v>219</v>
      </c>
      <c r="N360">
        <v>3</v>
      </c>
      <c r="O360" t="s">
        <v>9540</v>
      </c>
      <c r="P360" t="s">
        <v>9539</v>
      </c>
      <c r="Q360" t="s">
        <v>9538</v>
      </c>
      <c r="R360" s="7">
        <v>35065</v>
      </c>
      <c r="S360" s="8">
        <f t="shared" si="48"/>
        <v>1996</v>
      </c>
      <c r="T360" s="8">
        <v>1996</v>
      </c>
      <c r="U360" s="8">
        <f t="shared" si="49"/>
        <v>26</v>
      </c>
      <c r="V360" s="7">
        <v>1996</v>
      </c>
      <c r="W360" t="s">
        <v>9537</v>
      </c>
      <c r="X360" s="2">
        <v>1.528</v>
      </c>
      <c r="Y360" s="6">
        <f t="shared" si="46"/>
        <v>4.0789087317476845E-2</v>
      </c>
      <c r="AA360">
        <v>2649381</v>
      </c>
      <c r="AB360">
        <v>27433</v>
      </c>
      <c r="AD360" t="s">
        <v>5</v>
      </c>
      <c r="AE360">
        <v>13</v>
      </c>
      <c r="AF360" t="s">
        <v>9536</v>
      </c>
      <c r="AI360" t="s">
        <v>9535</v>
      </c>
      <c r="AK360" t="s">
        <v>9534</v>
      </c>
      <c r="AL360">
        <v>8</v>
      </c>
      <c r="AM360" s="5">
        <f t="shared" si="50"/>
        <v>0.30769230769230771</v>
      </c>
      <c r="AN360" s="4">
        <f t="shared" si="47"/>
        <v>4.6602394198001925E-4</v>
      </c>
      <c r="AO360" s="3"/>
      <c r="AP360">
        <v>0</v>
      </c>
      <c r="AR360" t="s">
        <v>0</v>
      </c>
      <c r="AT360" s="2">
        <v>3.528</v>
      </c>
      <c r="AU360" s="1">
        <f t="shared" si="51"/>
        <v>2.8692168304827796</v>
      </c>
      <c r="AV360" s="1">
        <f t="shared" si="52"/>
        <v>2.0627555629728431</v>
      </c>
      <c r="AW360" s="1">
        <f t="shared" si="53"/>
        <v>1.2562942954629066</v>
      </c>
    </row>
    <row r="361" spans="1:49" x14ac:dyDescent="0.2">
      <c r="A361">
        <v>359</v>
      </c>
      <c r="B361" t="s">
        <v>9533</v>
      </c>
      <c r="C361" t="s">
        <v>9532</v>
      </c>
      <c r="F361" t="s">
        <v>9531</v>
      </c>
      <c r="G361" t="s">
        <v>15</v>
      </c>
      <c r="H361" t="s">
        <v>14</v>
      </c>
      <c r="I361" t="s">
        <v>9530</v>
      </c>
      <c r="J361" t="s">
        <v>9529</v>
      </c>
      <c r="K361" t="s">
        <v>9528</v>
      </c>
      <c r="L361" t="s">
        <v>9527</v>
      </c>
      <c r="M361" t="s">
        <v>54</v>
      </c>
      <c r="N361">
        <v>6</v>
      </c>
      <c r="O361" t="s">
        <v>9526</v>
      </c>
      <c r="P361" t="s">
        <v>9525</v>
      </c>
      <c r="Q361" t="s">
        <v>9524</v>
      </c>
      <c r="R361" s="7">
        <v>35065</v>
      </c>
      <c r="S361" s="8">
        <f t="shared" si="48"/>
        <v>1996</v>
      </c>
      <c r="T361" s="8">
        <v>1996</v>
      </c>
      <c r="U361" s="8">
        <f t="shared" si="49"/>
        <v>26</v>
      </c>
      <c r="V361" s="7">
        <v>1996</v>
      </c>
      <c r="W361" t="s">
        <v>9380</v>
      </c>
      <c r="X361" s="2">
        <v>1.0329999999999999</v>
      </c>
      <c r="Y361" s="6">
        <f t="shared" si="46"/>
        <v>2.7575345025493178E-2</v>
      </c>
      <c r="AA361">
        <v>9532048</v>
      </c>
      <c r="AB361">
        <v>12278</v>
      </c>
      <c r="AD361" t="s">
        <v>5</v>
      </c>
      <c r="AE361">
        <v>9</v>
      </c>
      <c r="AF361" t="s">
        <v>9379</v>
      </c>
      <c r="AI361" t="s">
        <v>9523</v>
      </c>
      <c r="AK361" t="s">
        <v>9522</v>
      </c>
      <c r="AL361">
        <v>0</v>
      </c>
      <c r="AM361" s="5">
        <f t="shared" si="50"/>
        <v>0</v>
      </c>
      <c r="AN361" s="4">
        <f t="shared" si="47"/>
        <v>0</v>
      </c>
      <c r="AO361" s="3"/>
      <c r="AP361">
        <v>0</v>
      </c>
      <c r="AR361" t="s">
        <v>0</v>
      </c>
      <c r="AT361" s="2" t="s">
        <v>33</v>
      </c>
      <c r="AU361" s="1">
        <f t="shared" si="51"/>
        <v>1.9302741517845223</v>
      </c>
      <c r="AV361" s="1">
        <f t="shared" si="52"/>
        <v>1.3787672512746589</v>
      </c>
      <c r="AW361" s="1">
        <f t="shared" si="53"/>
        <v>0.82726035076479532</v>
      </c>
    </row>
    <row r="362" spans="1:49" x14ac:dyDescent="0.2">
      <c r="A362">
        <v>360</v>
      </c>
      <c r="B362" t="s">
        <v>9521</v>
      </c>
      <c r="C362" t="s">
        <v>9520</v>
      </c>
      <c r="F362" t="s">
        <v>9519</v>
      </c>
      <c r="G362" t="s">
        <v>15</v>
      </c>
      <c r="H362" t="s">
        <v>14</v>
      </c>
      <c r="I362" t="s">
        <v>9518</v>
      </c>
      <c r="J362" t="s">
        <v>9517</v>
      </c>
      <c r="K362" t="s">
        <v>9516</v>
      </c>
      <c r="L362" t="s">
        <v>9515</v>
      </c>
      <c r="M362" t="s">
        <v>9514</v>
      </c>
      <c r="N362">
        <v>5</v>
      </c>
      <c r="O362" t="s">
        <v>9513</v>
      </c>
      <c r="P362" t="s">
        <v>9512</v>
      </c>
      <c r="Q362" t="s">
        <v>9511</v>
      </c>
      <c r="R362" s="7">
        <v>35065</v>
      </c>
      <c r="S362" s="8">
        <f t="shared" si="48"/>
        <v>1996</v>
      </c>
      <c r="T362" s="8">
        <v>1996</v>
      </c>
      <c r="U362" s="8">
        <f t="shared" si="49"/>
        <v>26</v>
      </c>
      <c r="V362" s="7">
        <v>1996</v>
      </c>
      <c r="W362" t="s">
        <v>8803</v>
      </c>
      <c r="X362" s="2">
        <v>2.3759999999999999</v>
      </c>
      <c r="Y362" s="6">
        <f t="shared" si="46"/>
        <v>6.3425963001521576E-2</v>
      </c>
      <c r="AA362" t="s">
        <v>8802</v>
      </c>
      <c r="AB362">
        <v>26765</v>
      </c>
      <c r="AC362">
        <v>15384357</v>
      </c>
      <c r="AD362" t="s">
        <v>5</v>
      </c>
      <c r="AE362">
        <v>456</v>
      </c>
      <c r="AF362" t="s">
        <v>9510</v>
      </c>
      <c r="AH362" t="s">
        <v>9509</v>
      </c>
      <c r="AI362" t="s">
        <v>9508</v>
      </c>
      <c r="AJ362" t="s">
        <v>9507</v>
      </c>
      <c r="AK362" t="s">
        <v>9506</v>
      </c>
      <c r="AL362">
        <v>51</v>
      </c>
      <c r="AM362" s="5">
        <f t="shared" si="50"/>
        <v>1.9615384615384615</v>
      </c>
      <c r="AN362" s="4">
        <f t="shared" si="47"/>
        <v>2.9709026301226226E-3</v>
      </c>
      <c r="AO362" s="3"/>
      <c r="AP362">
        <v>0</v>
      </c>
      <c r="AR362" t="s">
        <v>0</v>
      </c>
      <c r="AT362" s="2">
        <v>5.8739999999999997</v>
      </c>
      <c r="AU362" s="1">
        <f t="shared" si="51"/>
        <v>4.5289444890101889</v>
      </c>
      <c r="AV362" s="1">
        <f t="shared" si="52"/>
        <v>3.3198432815822096</v>
      </c>
      <c r="AW362" s="1">
        <f t="shared" si="53"/>
        <v>2.1107420741542309</v>
      </c>
    </row>
    <row r="363" spans="1:49" x14ac:dyDescent="0.2">
      <c r="A363">
        <v>361</v>
      </c>
      <c r="B363" t="s">
        <v>9505</v>
      </c>
      <c r="C363" t="s">
        <v>9504</v>
      </c>
      <c r="F363" t="s">
        <v>9503</v>
      </c>
      <c r="G363" t="s">
        <v>15</v>
      </c>
      <c r="H363" t="s">
        <v>14</v>
      </c>
      <c r="I363" t="s">
        <v>9502</v>
      </c>
      <c r="J363" t="s">
        <v>9501</v>
      </c>
      <c r="K363" t="s">
        <v>9500</v>
      </c>
      <c r="L363" t="s">
        <v>9499</v>
      </c>
      <c r="M363" t="s">
        <v>9498</v>
      </c>
      <c r="N363">
        <v>2</v>
      </c>
      <c r="O363" t="s">
        <v>9497</v>
      </c>
      <c r="P363" t="s">
        <v>9496</v>
      </c>
      <c r="Q363" t="s">
        <v>9495</v>
      </c>
      <c r="R363" s="7">
        <v>35065</v>
      </c>
      <c r="S363" s="8">
        <f t="shared" si="48"/>
        <v>1996</v>
      </c>
      <c r="T363" s="8">
        <v>1996</v>
      </c>
      <c r="U363" s="8">
        <f t="shared" si="49"/>
        <v>26</v>
      </c>
      <c r="V363" s="7">
        <v>1996</v>
      </c>
      <c r="W363" t="s">
        <v>8803</v>
      </c>
      <c r="X363" s="2">
        <v>2.3759999999999999</v>
      </c>
      <c r="Y363" s="6">
        <f t="shared" si="46"/>
        <v>6.3425963001521576E-2</v>
      </c>
      <c r="AA363" t="s">
        <v>8802</v>
      </c>
      <c r="AB363">
        <v>26765</v>
      </c>
      <c r="AC363">
        <v>15384357</v>
      </c>
      <c r="AD363" t="s">
        <v>5</v>
      </c>
      <c r="AE363">
        <v>469</v>
      </c>
      <c r="AF363" t="s">
        <v>8801</v>
      </c>
      <c r="AH363" t="s">
        <v>9494</v>
      </c>
      <c r="AI363" t="s">
        <v>9493</v>
      </c>
      <c r="AJ363" t="s">
        <v>9492</v>
      </c>
      <c r="AK363" t="s">
        <v>9491</v>
      </c>
      <c r="AL363">
        <v>4</v>
      </c>
      <c r="AM363" s="5">
        <f t="shared" si="50"/>
        <v>0.15384615384615385</v>
      </c>
      <c r="AN363" s="4">
        <f t="shared" si="47"/>
        <v>2.3301197099000962E-4</v>
      </c>
      <c r="AO363" s="3"/>
      <c r="AP363">
        <v>0</v>
      </c>
      <c r="AR363" t="s">
        <v>0</v>
      </c>
      <c r="AT363" s="2">
        <v>5.8739999999999997</v>
      </c>
      <c r="AU363" s="1">
        <f t="shared" si="51"/>
        <v>4.4468077692362096</v>
      </c>
      <c r="AV363" s="1">
        <f t="shared" si="52"/>
        <v>3.1829487486255794</v>
      </c>
      <c r="AW363" s="1">
        <f t="shared" si="53"/>
        <v>1.9190897280149481</v>
      </c>
    </row>
    <row r="364" spans="1:49" x14ac:dyDescent="0.2">
      <c r="A364">
        <v>362</v>
      </c>
      <c r="B364" t="s">
        <v>9490</v>
      </c>
      <c r="C364" t="s">
        <v>9489</v>
      </c>
      <c r="F364" t="s">
        <v>9488</v>
      </c>
      <c r="G364" t="s">
        <v>15</v>
      </c>
      <c r="H364" t="s">
        <v>14</v>
      </c>
      <c r="I364" t="s">
        <v>9487</v>
      </c>
      <c r="J364" t="s">
        <v>9486</v>
      </c>
      <c r="K364" t="s">
        <v>9485</v>
      </c>
      <c r="L364" t="s">
        <v>9484</v>
      </c>
      <c r="M364" t="s">
        <v>9483</v>
      </c>
      <c r="N364">
        <v>3</v>
      </c>
      <c r="O364" t="s">
        <v>9482</v>
      </c>
      <c r="P364" t="s">
        <v>9481</v>
      </c>
      <c r="Q364" t="s">
        <v>9480</v>
      </c>
      <c r="R364" s="7">
        <v>35065</v>
      </c>
      <c r="S364" s="8">
        <f t="shared" si="48"/>
        <v>1996</v>
      </c>
      <c r="T364" s="8">
        <v>1996</v>
      </c>
      <c r="U364" s="8">
        <f t="shared" si="49"/>
        <v>26</v>
      </c>
      <c r="V364" s="7">
        <v>1996</v>
      </c>
      <c r="W364" t="s">
        <v>8803</v>
      </c>
      <c r="X364" s="2">
        <v>2.3759999999999999</v>
      </c>
      <c r="Y364" s="6">
        <f t="shared" si="46"/>
        <v>6.3425963001521576E-2</v>
      </c>
      <c r="AA364" t="s">
        <v>8802</v>
      </c>
      <c r="AB364">
        <v>26765</v>
      </c>
      <c r="AC364">
        <v>15384357</v>
      </c>
      <c r="AD364" t="s">
        <v>5</v>
      </c>
      <c r="AE364">
        <v>471</v>
      </c>
      <c r="AF364" t="s">
        <v>9207</v>
      </c>
      <c r="AI364" t="s">
        <v>9479</v>
      </c>
      <c r="AJ364" t="s">
        <v>9478</v>
      </c>
      <c r="AK364" t="s">
        <v>9477</v>
      </c>
      <c r="AL364">
        <v>32</v>
      </c>
      <c r="AM364" s="5">
        <f t="shared" si="50"/>
        <v>1.2307692307692308</v>
      </c>
      <c r="AN364" s="4">
        <f t="shared" si="47"/>
        <v>1.864095767920077E-3</v>
      </c>
      <c r="AO364" s="3"/>
      <c r="AP364">
        <v>0</v>
      </c>
      <c r="AR364" t="s">
        <v>0</v>
      </c>
      <c r="AT364" s="2">
        <v>5.8739999999999997</v>
      </c>
      <c r="AU364" s="1">
        <f t="shared" si="51"/>
        <v>4.4957402831441122</v>
      </c>
      <c r="AV364" s="1">
        <f t="shared" si="52"/>
        <v>3.2645029384720825</v>
      </c>
      <c r="AW364" s="1">
        <f t="shared" si="53"/>
        <v>2.0332655938000528</v>
      </c>
    </row>
    <row r="365" spans="1:49" x14ac:dyDescent="0.2">
      <c r="A365">
        <v>363</v>
      </c>
      <c r="B365" t="s">
        <v>9476</v>
      </c>
      <c r="C365" t="s">
        <v>9475</v>
      </c>
      <c r="F365" t="s">
        <v>9474</v>
      </c>
      <c r="G365" t="s">
        <v>15</v>
      </c>
      <c r="H365" t="s">
        <v>14</v>
      </c>
      <c r="I365" t="s">
        <v>9473</v>
      </c>
      <c r="J365">
        <v>60121438</v>
      </c>
      <c r="K365" t="s">
        <v>154</v>
      </c>
      <c r="L365" t="s">
        <v>153</v>
      </c>
      <c r="M365" t="s">
        <v>10</v>
      </c>
      <c r="N365">
        <v>3</v>
      </c>
      <c r="O365" t="s">
        <v>9472</v>
      </c>
      <c r="P365" t="s">
        <v>9471</v>
      </c>
      <c r="Q365" t="s">
        <v>9470</v>
      </c>
      <c r="R365" s="7">
        <v>35065</v>
      </c>
      <c r="S365" s="8">
        <f t="shared" si="48"/>
        <v>1996</v>
      </c>
      <c r="T365" s="8">
        <v>1996</v>
      </c>
      <c r="U365" s="8">
        <f t="shared" si="49"/>
        <v>26</v>
      </c>
      <c r="V365" s="7" t="s">
        <v>66</v>
      </c>
      <c r="W365" t="s">
        <v>65</v>
      </c>
      <c r="X365" s="2" t="s">
        <v>33</v>
      </c>
      <c r="Y365" s="6" t="e">
        <f t="shared" si="46"/>
        <v>#VALUE!</v>
      </c>
      <c r="AA365">
        <v>10711023</v>
      </c>
      <c r="AB365">
        <v>28597</v>
      </c>
      <c r="AD365" t="s">
        <v>5</v>
      </c>
      <c r="AE365">
        <v>14</v>
      </c>
      <c r="AF365">
        <v>1</v>
      </c>
      <c r="AH365" t="s">
        <v>9469</v>
      </c>
      <c r="AI365" t="s">
        <v>9468</v>
      </c>
      <c r="AK365" t="s">
        <v>9467</v>
      </c>
      <c r="AL365">
        <v>18</v>
      </c>
      <c r="AM365" s="5">
        <f t="shared" si="50"/>
        <v>0.69230769230769229</v>
      </c>
      <c r="AN365" s="4">
        <f t="shared" si="47"/>
        <v>1.0485538694550431E-3</v>
      </c>
      <c r="AO365" s="3"/>
      <c r="AP365">
        <v>0</v>
      </c>
      <c r="AR365" t="s">
        <v>0</v>
      </c>
      <c r="AT365" s="2" t="s">
        <v>33</v>
      </c>
      <c r="AU365" s="1" t="e">
        <f t="shared" si="51"/>
        <v>#VALUE!</v>
      </c>
      <c r="AV365" s="1" t="e">
        <f t="shared" si="52"/>
        <v>#VALUE!</v>
      </c>
      <c r="AW365" s="1" t="e">
        <f t="shared" si="53"/>
        <v>#VALUE!</v>
      </c>
    </row>
    <row r="366" spans="1:49" x14ac:dyDescent="0.2">
      <c r="A366">
        <v>364</v>
      </c>
      <c r="B366" t="s">
        <v>9466</v>
      </c>
      <c r="C366" t="s">
        <v>9465</v>
      </c>
      <c r="F366" t="s">
        <v>9464</v>
      </c>
      <c r="G366" t="s">
        <v>15</v>
      </c>
      <c r="H366" t="s">
        <v>14</v>
      </c>
      <c r="I366" t="s">
        <v>9463</v>
      </c>
      <c r="J366" t="s">
        <v>9462</v>
      </c>
      <c r="K366" t="s">
        <v>9461</v>
      </c>
      <c r="L366" t="s">
        <v>9460</v>
      </c>
      <c r="M366" t="s">
        <v>1568</v>
      </c>
      <c r="N366">
        <v>4</v>
      </c>
      <c r="O366" t="s">
        <v>9459</v>
      </c>
      <c r="P366" t="s">
        <v>9458</v>
      </c>
      <c r="Q366" t="s">
        <v>9457</v>
      </c>
      <c r="R366" s="7">
        <v>35065</v>
      </c>
      <c r="S366" s="8">
        <f t="shared" si="48"/>
        <v>1996</v>
      </c>
      <c r="T366" s="8">
        <v>1996</v>
      </c>
      <c r="U366" s="8">
        <f t="shared" si="49"/>
        <v>26</v>
      </c>
      <c r="V366" s="7">
        <v>1996</v>
      </c>
      <c r="W366" t="s">
        <v>8803</v>
      </c>
      <c r="X366" s="2">
        <v>2.3759999999999999</v>
      </c>
      <c r="Y366" s="6">
        <f t="shared" si="46"/>
        <v>6.3425963001521576E-2</v>
      </c>
      <c r="AA366" t="s">
        <v>8802</v>
      </c>
      <c r="AB366">
        <v>26765</v>
      </c>
      <c r="AC366">
        <v>15384357</v>
      </c>
      <c r="AD366" t="s">
        <v>5</v>
      </c>
      <c r="AE366">
        <v>458</v>
      </c>
      <c r="AF366" t="s">
        <v>8801</v>
      </c>
      <c r="AH366" t="s">
        <v>9456</v>
      </c>
      <c r="AI366" t="s">
        <v>9455</v>
      </c>
      <c r="AJ366" t="s">
        <v>9454</v>
      </c>
      <c r="AK366" t="s">
        <v>9453</v>
      </c>
      <c r="AL366">
        <v>23</v>
      </c>
      <c r="AM366" s="5">
        <f t="shared" si="50"/>
        <v>0.88461538461538458</v>
      </c>
      <c r="AN366" s="4">
        <f t="shared" si="47"/>
        <v>1.3398188331925553E-3</v>
      </c>
      <c r="AO366" s="3"/>
      <c r="AP366">
        <v>0</v>
      </c>
      <c r="AR366" t="s">
        <v>0</v>
      </c>
      <c r="AT366" s="2">
        <v>5.8739999999999997</v>
      </c>
      <c r="AU366" s="1">
        <f t="shared" si="51"/>
        <v>4.4800119751022871</v>
      </c>
      <c r="AV366" s="1">
        <f t="shared" si="52"/>
        <v>3.2382890917357061</v>
      </c>
      <c r="AW366" s="1">
        <f t="shared" si="53"/>
        <v>1.996566208369126</v>
      </c>
    </row>
    <row r="367" spans="1:49" x14ac:dyDescent="0.2">
      <c r="A367">
        <v>365</v>
      </c>
      <c r="B367" t="s">
        <v>9452</v>
      </c>
      <c r="C367" t="s">
        <v>9451</v>
      </c>
      <c r="F367" t="s">
        <v>9450</v>
      </c>
      <c r="G367" t="s">
        <v>15</v>
      </c>
      <c r="H367" t="s">
        <v>14</v>
      </c>
      <c r="I367" t="s">
        <v>7059</v>
      </c>
      <c r="J367" t="s">
        <v>9449</v>
      </c>
      <c r="K367" t="s">
        <v>9448</v>
      </c>
      <c r="L367" t="s">
        <v>9447</v>
      </c>
      <c r="M367" t="s">
        <v>9446</v>
      </c>
      <c r="N367">
        <v>4</v>
      </c>
      <c r="O367" t="s">
        <v>9445</v>
      </c>
      <c r="P367" t="s">
        <v>9444</v>
      </c>
      <c r="Q367" t="s">
        <v>9443</v>
      </c>
      <c r="R367" s="7">
        <v>35065</v>
      </c>
      <c r="S367" s="8">
        <f t="shared" si="48"/>
        <v>1996</v>
      </c>
      <c r="T367" s="8">
        <v>1996</v>
      </c>
      <c r="U367" s="8">
        <f t="shared" si="49"/>
        <v>26</v>
      </c>
      <c r="V367" s="7">
        <v>1996</v>
      </c>
      <c r="W367" t="s">
        <v>8803</v>
      </c>
      <c r="X367" s="2">
        <v>2.3759999999999999</v>
      </c>
      <c r="Y367" s="6">
        <f t="shared" si="46"/>
        <v>6.3425963001521576E-2</v>
      </c>
      <c r="AA367" t="s">
        <v>8802</v>
      </c>
      <c r="AB367">
        <v>26765</v>
      </c>
      <c r="AC367">
        <v>15384357</v>
      </c>
      <c r="AD367" t="s">
        <v>5</v>
      </c>
      <c r="AE367">
        <v>462</v>
      </c>
      <c r="AF367" t="s">
        <v>8801</v>
      </c>
      <c r="AH367" t="s">
        <v>9442</v>
      </c>
      <c r="AI367" t="s">
        <v>9441</v>
      </c>
      <c r="AJ367" t="s">
        <v>9440</v>
      </c>
      <c r="AK367" t="s">
        <v>9439</v>
      </c>
      <c r="AL367">
        <v>22</v>
      </c>
      <c r="AM367" s="5">
        <f t="shared" si="50"/>
        <v>0.84615384615384615</v>
      </c>
      <c r="AN367" s="4">
        <f t="shared" si="47"/>
        <v>1.2815658404450529E-3</v>
      </c>
      <c r="AO367" s="3"/>
      <c r="AP367">
        <v>0</v>
      </c>
      <c r="AR367" t="s">
        <v>0</v>
      </c>
      <c r="AT367" s="2">
        <v>5.8739999999999997</v>
      </c>
      <c r="AU367" s="1">
        <f t="shared" si="51"/>
        <v>4.4782643853198616</v>
      </c>
      <c r="AV367" s="1">
        <f t="shared" si="52"/>
        <v>3.2353764420983318</v>
      </c>
      <c r="AW367" s="1">
        <f t="shared" si="53"/>
        <v>1.9924884988768008</v>
      </c>
    </row>
    <row r="368" spans="1:49" x14ac:dyDescent="0.2">
      <c r="A368">
        <v>366</v>
      </c>
      <c r="B368" t="s">
        <v>9438</v>
      </c>
      <c r="C368" t="s">
        <v>9437</v>
      </c>
      <c r="F368" t="s">
        <v>9436</v>
      </c>
      <c r="G368" t="s">
        <v>15</v>
      </c>
      <c r="H368" t="s">
        <v>14</v>
      </c>
      <c r="I368" t="s">
        <v>9435</v>
      </c>
      <c r="J368" t="s">
        <v>9434</v>
      </c>
      <c r="K368" t="s">
        <v>9433</v>
      </c>
      <c r="L368" t="s">
        <v>9432</v>
      </c>
      <c r="M368" t="s">
        <v>54</v>
      </c>
      <c r="N368">
        <v>3</v>
      </c>
      <c r="O368" t="s">
        <v>9431</v>
      </c>
      <c r="P368" t="s">
        <v>9430</v>
      </c>
      <c r="Q368" t="s">
        <v>9429</v>
      </c>
      <c r="R368" s="7">
        <v>35065</v>
      </c>
      <c r="S368" s="8">
        <f t="shared" si="48"/>
        <v>1996</v>
      </c>
      <c r="T368" s="8">
        <v>1996</v>
      </c>
      <c r="U368" s="8">
        <f t="shared" si="49"/>
        <v>26</v>
      </c>
      <c r="V368" s="7">
        <v>1996</v>
      </c>
      <c r="W368" t="s">
        <v>8803</v>
      </c>
      <c r="X368" s="2">
        <v>2.3759999999999999</v>
      </c>
      <c r="Y368" s="6">
        <f t="shared" si="46"/>
        <v>6.3425963001521576E-2</v>
      </c>
      <c r="AA368" t="s">
        <v>8802</v>
      </c>
      <c r="AB368">
        <v>26765</v>
      </c>
      <c r="AC368">
        <v>15384357</v>
      </c>
      <c r="AD368" t="s">
        <v>5</v>
      </c>
      <c r="AE368">
        <v>462</v>
      </c>
      <c r="AF368" t="s">
        <v>8801</v>
      </c>
      <c r="AH368" t="s">
        <v>9428</v>
      </c>
      <c r="AI368" t="s">
        <v>9427</v>
      </c>
      <c r="AJ368" t="s">
        <v>9426</v>
      </c>
      <c r="AK368" t="s">
        <v>9425</v>
      </c>
      <c r="AL368">
        <v>88</v>
      </c>
      <c r="AM368" s="5">
        <f t="shared" si="50"/>
        <v>3.3846153846153846</v>
      </c>
      <c r="AN368" s="4">
        <f t="shared" si="47"/>
        <v>5.1262633617802115E-3</v>
      </c>
      <c r="AO368" s="3"/>
      <c r="AP368">
        <v>0</v>
      </c>
      <c r="AR368" t="s">
        <v>0</v>
      </c>
      <c r="AT368" s="2">
        <v>5.8739999999999997</v>
      </c>
      <c r="AU368" s="1">
        <f t="shared" si="51"/>
        <v>4.5936053109599158</v>
      </c>
      <c r="AV368" s="1">
        <f t="shared" si="52"/>
        <v>3.4276113181650891</v>
      </c>
      <c r="AW368" s="1">
        <f t="shared" si="53"/>
        <v>2.2616173253702621</v>
      </c>
    </row>
    <row r="369" spans="1:49" x14ac:dyDescent="0.2">
      <c r="A369">
        <v>367</v>
      </c>
      <c r="B369" t="s">
        <v>9424</v>
      </c>
      <c r="C369" t="s">
        <v>9423</v>
      </c>
      <c r="F369" t="s">
        <v>9422</v>
      </c>
      <c r="G369" t="s">
        <v>15</v>
      </c>
      <c r="H369" t="s">
        <v>14</v>
      </c>
      <c r="I369" t="s">
        <v>9421</v>
      </c>
      <c r="J369" t="s">
        <v>9420</v>
      </c>
      <c r="K369" t="s">
        <v>9419</v>
      </c>
      <c r="L369" t="s">
        <v>9418</v>
      </c>
      <c r="M369" t="s">
        <v>1568</v>
      </c>
      <c r="N369">
        <v>5</v>
      </c>
      <c r="O369" t="s">
        <v>9417</v>
      </c>
      <c r="P369" t="s">
        <v>9416</v>
      </c>
      <c r="Q369" t="s">
        <v>9415</v>
      </c>
      <c r="R369" s="7">
        <v>35065</v>
      </c>
      <c r="S369" s="8">
        <f t="shared" si="48"/>
        <v>1996</v>
      </c>
      <c r="T369" s="8">
        <v>1996</v>
      </c>
      <c r="U369" s="8">
        <f t="shared" si="49"/>
        <v>26</v>
      </c>
      <c r="V369" s="7">
        <v>1996</v>
      </c>
      <c r="W369" t="s">
        <v>8803</v>
      </c>
      <c r="X369" s="2">
        <v>2.3759999999999999</v>
      </c>
      <c r="Y369" s="6">
        <f t="shared" si="46"/>
        <v>6.3425963001521576E-2</v>
      </c>
      <c r="AA369" t="s">
        <v>8802</v>
      </c>
      <c r="AB369">
        <v>26765</v>
      </c>
      <c r="AC369">
        <v>15384357</v>
      </c>
      <c r="AD369" t="s">
        <v>5</v>
      </c>
      <c r="AE369">
        <v>465</v>
      </c>
      <c r="AF369" t="s">
        <v>8801</v>
      </c>
      <c r="AH369" t="s">
        <v>9414</v>
      </c>
      <c r="AI369" t="s">
        <v>9413</v>
      </c>
      <c r="AJ369" t="s">
        <v>9412</v>
      </c>
      <c r="AK369" t="s">
        <v>9411</v>
      </c>
      <c r="AL369">
        <v>49</v>
      </c>
      <c r="AM369" s="5">
        <f t="shared" si="50"/>
        <v>1.8846153846153846</v>
      </c>
      <c r="AN369" s="4">
        <f t="shared" si="47"/>
        <v>2.8543966446276177E-3</v>
      </c>
      <c r="AO369" s="3"/>
      <c r="AP369">
        <v>0</v>
      </c>
      <c r="AQ369" t="s">
        <v>185</v>
      </c>
      <c r="AR369">
        <v>9217784</v>
      </c>
      <c r="AS369" t="s">
        <v>184</v>
      </c>
      <c r="AT369" s="2">
        <v>5.8739999999999997</v>
      </c>
      <c r="AU369" s="1">
        <f t="shared" si="51"/>
        <v>4.5254493094453379</v>
      </c>
      <c r="AV369" s="1">
        <f t="shared" si="52"/>
        <v>3.31401798230746</v>
      </c>
      <c r="AW369" s="1">
        <f t="shared" si="53"/>
        <v>2.1025866551695804</v>
      </c>
    </row>
    <row r="370" spans="1:49" x14ac:dyDescent="0.2">
      <c r="A370">
        <v>368</v>
      </c>
      <c r="B370" t="s">
        <v>9410</v>
      </c>
      <c r="C370" t="s">
        <v>9409</v>
      </c>
      <c r="F370" t="s">
        <v>9408</v>
      </c>
      <c r="G370" t="s">
        <v>15</v>
      </c>
      <c r="H370" t="s">
        <v>14</v>
      </c>
      <c r="I370" t="s">
        <v>9407</v>
      </c>
      <c r="J370" t="s">
        <v>9406</v>
      </c>
      <c r="K370" t="s">
        <v>9405</v>
      </c>
      <c r="L370" t="s">
        <v>9404</v>
      </c>
      <c r="M370" t="s">
        <v>54</v>
      </c>
      <c r="N370">
        <v>3</v>
      </c>
      <c r="O370" t="s">
        <v>9403</v>
      </c>
      <c r="P370" t="s">
        <v>9402</v>
      </c>
      <c r="Q370" t="s">
        <v>9401</v>
      </c>
      <c r="R370" s="7">
        <v>35065</v>
      </c>
      <c r="S370" s="8">
        <f t="shared" si="48"/>
        <v>1996</v>
      </c>
      <c r="T370" s="8">
        <v>1996</v>
      </c>
      <c r="U370" s="8">
        <f t="shared" si="49"/>
        <v>26</v>
      </c>
      <c r="V370" s="7">
        <v>1996</v>
      </c>
      <c r="W370" t="s">
        <v>8803</v>
      </c>
      <c r="X370" s="2">
        <v>2.3759999999999999</v>
      </c>
      <c r="Y370" s="6">
        <f t="shared" si="46"/>
        <v>6.3425963001521576E-2</v>
      </c>
      <c r="AA370" t="s">
        <v>8802</v>
      </c>
      <c r="AB370">
        <v>26765</v>
      </c>
      <c r="AC370">
        <v>15384357</v>
      </c>
      <c r="AD370" t="s">
        <v>5</v>
      </c>
      <c r="AE370">
        <v>463</v>
      </c>
      <c r="AF370" t="s">
        <v>8801</v>
      </c>
      <c r="AH370" t="s">
        <v>9400</v>
      </c>
      <c r="AI370" t="s">
        <v>9399</v>
      </c>
      <c r="AJ370" t="s">
        <v>9398</v>
      </c>
      <c r="AK370" t="s">
        <v>9397</v>
      </c>
      <c r="AL370">
        <v>65</v>
      </c>
      <c r="AM370" s="5">
        <f t="shared" si="50"/>
        <v>2.5</v>
      </c>
      <c r="AN370" s="4">
        <f t="shared" si="47"/>
        <v>3.7864445285876562E-3</v>
      </c>
      <c r="AO370" s="3"/>
      <c r="AP370">
        <v>0</v>
      </c>
      <c r="AR370" t="s">
        <v>0</v>
      </c>
      <c r="AT370" s="2">
        <v>5.8739999999999997</v>
      </c>
      <c r="AU370" s="1">
        <f t="shared" si="51"/>
        <v>4.5534107459641397</v>
      </c>
      <c r="AV370" s="1">
        <f t="shared" si="52"/>
        <v>3.3606203765054619</v>
      </c>
      <c r="AW370" s="1">
        <f t="shared" si="53"/>
        <v>2.1678300070467835</v>
      </c>
    </row>
    <row r="371" spans="1:49" x14ac:dyDescent="0.2">
      <c r="A371">
        <v>369</v>
      </c>
      <c r="B371" t="s">
        <v>9396</v>
      </c>
      <c r="C371" t="s">
        <v>9395</v>
      </c>
      <c r="F371" t="s">
        <v>9394</v>
      </c>
      <c r="G371" t="s">
        <v>15</v>
      </c>
      <c r="H371" t="s">
        <v>14</v>
      </c>
      <c r="I371" t="s">
        <v>9393</v>
      </c>
      <c r="J371">
        <v>60000745</v>
      </c>
      <c r="K371" t="s">
        <v>2135</v>
      </c>
      <c r="L371" t="s">
        <v>2134</v>
      </c>
      <c r="M371" t="s">
        <v>10</v>
      </c>
      <c r="N371">
        <v>2</v>
      </c>
      <c r="O371" t="s">
        <v>9392</v>
      </c>
      <c r="P371" t="s">
        <v>9391</v>
      </c>
      <c r="Q371" t="s">
        <v>2131</v>
      </c>
      <c r="R371" s="7">
        <v>35065</v>
      </c>
      <c r="S371" s="8">
        <f t="shared" si="48"/>
        <v>1996</v>
      </c>
      <c r="T371" s="8">
        <v>1996</v>
      </c>
      <c r="U371" s="8">
        <f t="shared" si="49"/>
        <v>26</v>
      </c>
      <c r="V371" s="7">
        <v>1996</v>
      </c>
      <c r="W371" t="s">
        <v>1477</v>
      </c>
      <c r="X371" s="2">
        <v>0.30399999999999999</v>
      </c>
      <c r="Y371" s="6">
        <f t="shared" si="46"/>
        <v>8.115106377299057E-3</v>
      </c>
      <c r="AA371">
        <v>8952477</v>
      </c>
      <c r="AB371">
        <v>12250</v>
      </c>
      <c r="AD371" t="s">
        <v>5</v>
      </c>
      <c r="AE371">
        <v>12</v>
      </c>
      <c r="AF371">
        <v>5</v>
      </c>
      <c r="AH371" t="s">
        <v>9390</v>
      </c>
      <c r="AI371" t="s">
        <v>9389</v>
      </c>
      <c r="AJ371" t="s">
        <v>9388</v>
      </c>
      <c r="AK371" t="s">
        <v>9387</v>
      </c>
      <c r="AL371">
        <v>1</v>
      </c>
      <c r="AM371" s="5">
        <f t="shared" si="50"/>
        <v>3.8461538461538464E-2</v>
      </c>
      <c r="AN371" s="4">
        <f t="shared" si="47"/>
        <v>5.8252992747502406E-5</v>
      </c>
      <c r="AO371" s="3"/>
      <c r="AP371">
        <v>0</v>
      </c>
      <c r="AR371" t="s">
        <v>0</v>
      </c>
      <c r="AT371" s="2" t="s">
        <v>33</v>
      </c>
      <c r="AU371" s="1">
        <f t="shared" si="51"/>
        <v>0.56980503619335909</v>
      </c>
      <c r="AV371" s="1">
        <f t="shared" si="52"/>
        <v>0.40866796850232795</v>
      </c>
      <c r="AW371" s="1">
        <f t="shared" si="53"/>
        <v>0.24753090081129689</v>
      </c>
    </row>
    <row r="372" spans="1:49" x14ac:dyDescent="0.2">
      <c r="A372">
        <v>370</v>
      </c>
      <c r="B372" t="s">
        <v>9386</v>
      </c>
      <c r="C372" t="s">
        <v>9385</v>
      </c>
      <c r="F372" t="s">
        <v>9384</v>
      </c>
      <c r="G372" t="s">
        <v>15</v>
      </c>
      <c r="H372" t="s">
        <v>14</v>
      </c>
      <c r="I372" t="s">
        <v>6024</v>
      </c>
      <c r="J372" t="s">
        <v>6023</v>
      </c>
      <c r="K372" t="s">
        <v>6022</v>
      </c>
      <c r="L372" t="s">
        <v>6021</v>
      </c>
      <c r="M372" t="s">
        <v>590</v>
      </c>
      <c r="N372">
        <v>4</v>
      </c>
      <c r="O372" t="s">
        <v>9383</v>
      </c>
      <c r="P372" t="s">
        <v>9382</v>
      </c>
      <c r="Q372" t="s">
        <v>9381</v>
      </c>
      <c r="R372" s="7">
        <v>35065</v>
      </c>
      <c r="S372" s="8">
        <f t="shared" si="48"/>
        <v>1996</v>
      </c>
      <c r="T372" s="8">
        <v>1996</v>
      </c>
      <c r="U372" s="8">
        <f t="shared" si="49"/>
        <v>26</v>
      </c>
      <c r="V372" s="7">
        <v>1996</v>
      </c>
      <c r="W372" t="s">
        <v>9380</v>
      </c>
      <c r="X372" s="2">
        <v>1.0329999999999999</v>
      </c>
      <c r="Y372" s="6">
        <f t="shared" si="46"/>
        <v>2.7575345025493178E-2</v>
      </c>
      <c r="AA372">
        <v>9532048</v>
      </c>
      <c r="AB372">
        <v>12278</v>
      </c>
      <c r="AD372" t="s">
        <v>5</v>
      </c>
      <c r="AE372">
        <v>9</v>
      </c>
      <c r="AF372" t="s">
        <v>9379</v>
      </c>
      <c r="AI372" t="s">
        <v>9378</v>
      </c>
      <c r="AK372" t="s">
        <v>9377</v>
      </c>
      <c r="AL372">
        <v>3</v>
      </c>
      <c r="AM372" s="5">
        <f t="shared" si="50"/>
        <v>0.11538461538461539</v>
      </c>
      <c r="AN372" s="4">
        <f t="shared" si="47"/>
        <v>1.7475897824250722E-4</v>
      </c>
      <c r="AO372" s="3"/>
      <c r="AP372">
        <v>0</v>
      </c>
      <c r="AR372" t="s">
        <v>0</v>
      </c>
      <c r="AT372" s="2" t="s">
        <v>33</v>
      </c>
      <c r="AU372" s="1">
        <f t="shared" si="51"/>
        <v>1.9355169211317975</v>
      </c>
      <c r="AV372" s="1">
        <f t="shared" si="52"/>
        <v>1.3875052001867842</v>
      </c>
      <c r="AW372" s="1">
        <f t="shared" si="53"/>
        <v>0.83949347924177076</v>
      </c>
    </row>
    <row r="373" spans="1:49" x14ac:dyDescent="0.2">
      <c r="A373">
        <v>371</v>
      </c>
      <c r="B373" t="s">
        <v>9376</v>
      </c>
      <c r="C373" t="s">
        <v>9375</v>
      </c>
      <c r="D373" t="s">
        <v>9374</v>
      </c>
      <c r="F373" t="s">
        <v>9373</v>
      </c>
      <c r="G373" t="s">
        <v>15</v>
      </c>
      <c r="H373" t="s">
        <v>14</v>
      </c>
      <c r="I373" t="s">
        <v>9372</v>
      </c>
      <c r="N373">
        <v>2</v>
      </c>
      <c r="O373" t="s">
        <v>9371</v>
      </c>
      <c r="P373" t="s">
        <v>9370</v>
      </c>
      <c r="Q373" t="s">
        <v>7675</v>
      </c>
      <c r="R373" s="7">
        <v>35065</v>
      </c>
      <c r="S373" s="8">
        <f t="shared" si="48"/>
        <v>1996</v>
      </c>
      <c r="T373" s="8">
        <v>1996</v>
      </c>
      <c r="U373" s="8">
        <f t="shared" si="49"/>
        <v>26</v>
      </c>
      <c r="V373" s="7">
        <v>35186</v>
      </c>
      <c r="W373" t="s">
        <v>821</v>
      </c>
      <c r="X373" s="2" t="s">
        <v>33</v>
      </c>
      <c r="Y373" s="6" t="e">
        <f t="shared" si="46"/>
        <v>#VALUE!</v>
      </c>
      <c r="AA373">
        <v>9205632</v>
      </c>
      <c r="AB373">
        <v>29087</v>
      </c>
      <c r="AD373" t="s">
        <v>5</v>
      </c>
      <c r="AE373">
        <v>19</v>
      </c>
      <c r="AF373">
        <v>1</v>
      </c>
      <c r="AH373" t="s">
        <v>9369</v>
      </c>
      <c r="AI373" t="s">
        <v>9368</v>
      </c>
      <c r="AK373" t="s">
        <v>9367</v>
      </c>
      <c r="AL373">
        <v>0</v>
      </c>
      <c r="AM373" s="5">
        <f t="shared" si="50"/>
        <v>0</v>
      </c>
      <c r="AN373" s="4">
        <f t="shared" si="47"/>
        <v>0</v>
      </c>
      <c r="AO373" s="3"/>
      <c r="AP373">
        <v>0</v>
      </c>
      <c r="AR373" t="s">
        <v>0</v>
      </c>
      <c r="AT373" s="2" t="s">
        <v>33</v>
      </c>
      <c r="AU373" s="1" t="e">
        <f t="shared" si="51"/>
        <v>#VALUE!</v>
      </c>
      <c r="AV373" s="1" t="e">
        <f t="shared" si="52"/>
        <v>#VALUE!</v>
      </c>
      <c r="AW373" s="1" t="e">
        <f t="shared" si="53"/>
        <v>#VALUE!</v>
      </c>
    </row>
    <row r="374" spans="1:49" x14ac:dyDescent="0.2">
      <c r="A374">
        <v>372</v>
      </c>
      <c r="B374" t="s">
        <v>9366</v>
      </c>
      <c r="C374" t="s">
        <v>9365</v>
      </c>
      <c r="F374" t="s">
        <v>9364</v>
      </c>
      <c r="G374" t="s">
        <v>15</v>
      </c>
      <c r="H374" t="s">
        <v>14</v>
      </c>
      <c r="I374" t="s">
        <v>9363</v>
      </c>
      <c r="J374">
        <v>60013372</v>
      </c>
      <c r="K374" t="s">
        <v>508</v>
      </c>
      <c r="L374" t="s">
        <v>507</v>
      </c>
      <c r="M374" t="s">
        <v>10</v>
      </c>
      <c r="N374">
        <v>2</v>
      </c>
      <c r="O374" t="s">
        <v>9362</v>
      </c>
      <c r="P374" t="s">
        <v>9361</v>
      </c>
      <c r="Q374" t="s">
        <v>9360</v>
      </c>
      <c r="R374" s="7">
        <v>35065</v>
      </c>
      <c r="S374" s="8">
        <f t="shared" si="48"/>
        <v>1996</v>
      </c>
      <c r="T374" s="8">
        <v>1996</v>
      </c>
      <c r="U374" s="8">
        <f t="shared" si="49"/>
        <v>26</v>
      </c>
      <c r="V374" s="7">
        <v>1996</v>
      </c>
      <c r="W374" t="s">
        <v>2884</v>
      </c>
      <c r="X374" s="2">
        <v>7.1150000000000002</v>
      </c>
      <c r="Y374" s="6">
        <f t="shared" si="46"/>
        <v>0.18993086142921972</v>
      </c>
      <c r="AA374">
        <v>27863</v>
      </c>
      <c r="AB374">
        <v>22680</v>
      </c>
      <c r="AD374" t="s">
        <v>5</v>
      </c>
      <c r="AE374">
        <v>118</v>
      </c>
      <c r="AF374">
        <v>18</v>
      </c>
      <c r="AH374" t="s">
        <v>9359</v>
      </c>
      <c r="AI374" t="s">
        <v>9358</v>
      </c>
      <c r="AK374" t="s">
        <v>9357</v>
      </c>
      <c r="AL374">
        <v>282</v>
      </c>
      <c r="AM374" s="5">
        <f t="shared" si="50"/>
        <v>10.846153846153847</v>
      </c>
      <c r="AN374" s="4">
        <f t="shared" si="47"/>
        <v>1.6427343954795677E-2</v>
      </c>
      <c r="AO374" s="3"/>
      <c r="AP374">
        <v>0</v>
      </c>
      <c r="AR374" t="s">
        <v>0</v>
      </c>
      <c r="AT374" s="2" t="s">
        <v>33</v>
      </c>
      <c r="AU374" s="1">
        <f t="shared" si="51"/>
        <v>13.78798061868925</v>
      </c>
      <c r="AV374" s="1">
        <f t="shared" si="52"/>
        <v>10.31791026920077</v>
      </c>
      <c r="AW374" s="1">
        <f t="shared" si="53"/>
        <v>6.8478399197122899</v>
      </c>
    </row>
    <row r="375" spans="1:49" x14ac:dyDescent="0.2">
      <c r="A375">
        <v>373</v>
      </c>
      <c r="B375" t="s">
        <v>9356</v>
      </c>
      <c r="C375" t="s">
        <v>9355</v>
      </c>
      <c r="F375" t="s">
        <v>9354</v>
      </c>
      <c r="G375" t="s">
        <v>15</v>
      </c>
      <c r="H375" t="s">
        <v>14</v>
      </c>
      <c r="I375" t="s">
        <v>9353</v>
      </c>
      <c r="J375">
        <v>100665951</v>
      </c>
      <c r="K375" t="s">
        <v>9352</v>
      </c>
      <c r="M375" t="s">
        <v>496</v>
      </c>
      <c r="N375">
        <v>1</v>
      </c>
      <c r="O375" t="s">
        <v>9351</v>
      </c>
      <c r="P375">
        <v>7004446264</v>
      </c>
      <c r="Q375">
        <v>100665951</v>
      </c>
      <c r="R375" s="7">
        <v>35065</v>
      </c>
      <c r="S375" s="8">
        <f t="shared" si="48"/>
        <v>1996</v>
      </c>
      <c r="T375" s="8">
        <v>1996</v>
      </c>
      <c r="U375" s="8">
        <f t="shared" si="49"/>
        <v>26</v>
      </c>
      <c r="V375" s="7">
        <v>1996</v>
      </c>
      <c r="W375" t="s">
        <v>37</v>
      </c>
      <c r="X375" s="2" t="s">
        <v>33</v>
      </c>
      <c r="Y375" s="6" t="e">
        <f t="shared" si="46"/>
        <v>#VALUE!</v>
      </c>
      <c r="AA375">
        <v>13266756</v>
      </c>
      <c r="AB375">
        <v>19190</v>
      </c>
      <c r="AD375" t="s">
        <v>5</v>
      </c>
      <c r="AE375">
        <v>35</v>
      </c>
      <c r="AF375">
        <v>3</v>
      </c>
      <c r="AH375" t="s">
        <v>9350</v>
      </c>
      <c r="AI375" t="s">
        <v>9349</v>
      </c>
      <c r="AK375" t="s">
        <v>9348</v>
      </c>
      <c r="AL375">
        <v>3</v>
      </c>
      <c r="AM375" s="5">
        <f t="shared" si="50"/>
        <v>0.11538461538461539</v>
      </c>
      <c r="AN375" s="4">
        <f t="shared" si="47"/>
        <v>1.7475897824250722E-4</v>
      </c>
      <c r="AO375" s="3"/>
      <c r="AP375">
        <v>1</v>
      </c>
      <c r="AR375" t="s">
        <v>0</v>
      </c>
      <c r="AT375" s="2" t="s">
        <v>33</v>
      </c>
      <c r="AU375" s="1" t="e">
        <f t="shared" si="51"/>
        <v>#VALUE!</v>
      </c>
      <c r="AV375" s="1" t="e">
        <f t="shared" si="52"/>
        <v>#VALUE!</v>
      </c>
      <c r="AW375" s="1" t="e">
        <f t="shared" si="53"/>
        <v>#VALUE!</v>
      </c>
    </row>
    <row r="376" spans="1:49" x14ac:dyDescent="0.2">
      <c r="A376">
        <v>374</v>
      </c>
      <c r="B376" t="s">
        <v>9347</v>
      </c>
      <c r="C376" t="s">
        <v>9346</v>
      </c>
      <c r="F376" t="s">
        <v>9345</v>
      </c>
      <c r="G376" t="s">
        <v>15</v>
      </c>
      <c r="H376" t="s">
        <v>14</v>
      </c>
      <c r="I376" t="s">
        <v>9344</v>
      </c>
      <c r="N376">
        <v>1</v>
      </c>
      <c r="O376" t="s">
        <v>9343</v>
      </c>
      <c r="P376">
        <v>57196779714</v>
      </c>
      <c r="R376" s="7">
        <v>35065</v>
      </c>
      <c r="S376" s="8">
        <f t="shared" si="48"/>
        <v>1996</v>
      </c>
      <c r="T376" s="8">
        <v>1996</v>
      </c>
      <c r="U376" s="8">
        <f t="shared" si="49"/>
        <v>26</v>
      </c>
      <c r="V376" s="7">
        <v>1996</v>
      </c>
      <c r="W376" t="s">
        <v>9342</v>
      </c>
      <c r="X376" s="2">
        <v>1.552</v>
      </c>
      <c r="Y376" s="6">
        <f t="shared" si="46"/>
        <v>4.1429753610421505E-2</v>
      </c>
      <c r="AA376">
        <v>3076970</v>
      </c>
      <c r="AB376">
        <v>21594</v>
      </c>
      <c r="AD376" t="s">
        <v>5</v>
      </c>
      <c r="AE376">
        <v>21</v>
      </c>
      <c r="AF376">
        <v>1</v>
      </c>
      <c r="AH376" t="s">
        <v>9341</v>
      </c>
      <c r="AI376" t="s">
        <v>9340</v>
      </c>
      <c r="AK376" t="s">
        <v>9339</v>
      </c>
      <c r="AL376">
        <v>9</v>
      </c>
      <c r="AM376" s="5">
        <f t="shared" si="50"/>
        <v>0.34615384615384615</v>
      </c>
      <c r="AN376" s="4">
        <f t="shared" si="47"/>
        <v>5.2427693472752157E-4</v>
      </c>
      <c r="AO376" s="3"/>
      <c r="AP376">
        <v>0</v>
      </c>
      <c r="AR376" t="s">
        <v>0</v>
      </c>
      <c r="AT376" s="2">
        <v>3.8439999999999999</v>
      </c>
      <c r="AU376" s="1">
        <f t="shared" si="51"/>
        <v>2.9158110607713308</v>
      </c>
      <c r="AV376" s="1">
        <f t="shared" si="52"/>
        <v>2.0977015272574513</v>
      </c>
      <c r="AW376" s="1">
        <f t="shared" si="53"/>
        <v>1.2795919937435718</v>
      </c>
    </row>
    <row r="377" spans="1:49" x14ac:dyDescent="0.2">
      <c r="A377">
        <v>375</v>
      </c>
      <c r="B377" t="s">
        <v>9338</v>
      </c>
      <c r="C377" t="s">
        <v>9337</v>
      </c>
      <c r="F377" t="s">
        <v>9336</v>
      </c>
      <c r="G377" t="s">
        <v>15</v>
      </c>
      <c r="H377" t="s">
        <v>14</v>
      </c>
      <c r="I377" t="s">
        <v>9335</v>
      </c>
      <c r="J377">
        <v>60101780</v>
      </c>
      <c r="K377" t="s">
        <v>9334</v>
      </c>
      <c r="L377" t="s">
        <v>1244</v>
      </c>
      <c r="M377" t="s">
        <v>114</v>
      </c>
      <c r="N377">
        <v>1</v>
      </c>
      <c r="O377" t="s">
        <v>9333</v>
      </c>
      <c r="P377">
        <v>23054477100</v>
      </c>
      <c r="Q377">
        <v>60101780</v>
      </c>
      <c r="R377" s="7">
        <v>35065</v>
      </c>
      <c r="S377" s="8">
        <f t="shared" si="48"/>
        <v>1996</v>
      </c>
      <c r="T377" s="8">
        <v>1996</v>
      </c>
      <c r="U377" s="8">
        <f t="shared" si="49"/>
        <v>26</v>
      </c>
      <c r="V377" s="7">
        <v>1996</v>
      </c>
      <c r="W377" t="s">
        <v>866</v>
      </c>
      <c r="X377" s="2">
        <v>2.0579999999999998</v>
      </c>
      <c r="Y377" s="6">
        <f t="shared" si="46"/>
        <v>5.4937134620004803E-2</v>
      </c>
      <c r="AA377">
        <v>358711</v>
      </c>
      <c r="AB377">
        <v>28218</v>
      </c>
      <c r="AD377" t="s">
        <v>5</v>
      </c>
      <c r="AE377">
        <v>280</v>
      </c>
      <c r="AF377">
        <v>3</v>
      </c>
      <c r="AI377" t="s">
        <v>9332</v>
      </c>
      <c r="AJ377" t="s">
        <v>9331</v>
      </c>
      <c r="AK377" t="s">
        <v>9330</v>
      </c>
      <c r="AL377">
        <v>4</v>
      </c>
      <c r="AM377" s="5">
        <f t="shared" si="50"/>
        <v>0.15384615384615385</v>
      </c>
      <c r="AN377" s="4">
        <f t="shared" si="47"/>
        <v>2.3301197099000962E-4</v>
      </c>
      <c r="AO377" s="3"/>
      <c r="AP377">
        <v>0</v>
      </c>
      <c r="AR377" t="s">
        <v>0</v>
      </c>
      <c r="AT377" s="2" t="s">
        <v>33</v>
      </c>
      <c r="AU377" s="1">
        <f t="shared" si="51"/>
        <v>3.8525897825300359</v>
      </c>
      <c r="AV377" s="1">
        <f t="shared" si="52"/>
        <v>2.7585073295497406</v>
      </c>
      <c r="AW377" s="1">
        <f t="shared" si="53"/>
        <v>1.6644248765694449</v>
      </c>
    </row>
    <row r="378" spans="1:49" x14ac:dyDescent="0.2">
      <c r="A378">
        <v>376</v>
      </c>
      <c r="B378" t="s">
        <v>9329</v>
      </c>
      <c r="C378" t="s">
        <v>9328</v>
      </c>
      <c r="F378" t="s">
        <v>9327</v>
      </c>
      <c r="G378" t="s">
        <v>15</v>
      </c>
      <c r="H378" t="s">
        <v>14</v>
      </c>
      <c r="I378" t="s">
        <v>9326</v>
      </c>
      <c r="J378">
        <v>60029278</v>
      </c>
      <c r="K378" t="s">
        <v>9325</v>
      </c>
      <c r="L378" t="s">
        <v>9324</v>
      </c>
      <c r="M378" t="s">
        <v>10</v>
      </c>
      <c r="N378">
        <v>5</v>
      </c>
      <c r="O378" t="s">
        <v>9323</v>
      </c>
      <c r="P378" t="s">
        <v>9322</v>
      </c>
      <c r="Q378" t="s">
        <v>9321</v>
      </c>
      <c r="R378" s="7">
        <v>35065</v>
      </c>
      <c r="S378" s="8">
        <f t="shared" si="48"/>
        <v>1996</v>
      </c>
      <c r="T378" s="8">
        <v>1996</v>
      </c>
      <c r="U378" s="8">
        <f t="shared" si="49"/>
        <v>26</v>
      </c>
      <c r="V378" s="7">
        <v>1996</v>
      </c>
      <c r="W378" t="s">
        <v>9320</v>
      </c>
      <c r="X378" s="2">
        <v>1.641</v>
      </c>
      <c r="Y378" s="6">
        <f t="shared" si="46"/>
        <v>4.3805557780091299E-2</v>
      </c>
      <c r="AA378">
        <v>223654</v>
      </c>
      <c r="AB378">
        <v>30422</v>
      </c>
      <c r="AD378" t="s">
        <v>5</v>
      </c>
      <c r="AE378">
        <v>100</v>
      </c>
      <c r="AF378">
        <v>6</v>
      </c>
      <c r="AH378" t="s">
        <v>9319</v>
      </c>
      <c r="AI378" t="s">
        <v>9318</v>
      </c>
      <c r="AK378" t="s">
        <v>9317</v>
      </c>
      <c r="AL378">
        <v>163</v>
      </c>
      <c r="AM378" s="5">
        <f t="shared" si="50"/>
        <v>6.2692307692307692</v>
      </c>
      <c r="AN378" s="4">
        <f t="shared" si="47"/>
        <v>9.4952378178428908E-3</v>
      </c>
      <c r="AO378" s="3"/>
      <c r="AP378">
        <v>0</v>
      </c>
      <c r="AR378" t="s">
        <v>0</v>
      </c>
      <c r="AT378" s="2" t="s">
        <v>33</v>
      </c>
      <c r="AU378" s="1">
        <f t="shared" si="51"/>
        <v>3.3512461791416772</v>
      </c>
      <c r="AV378" s="1">
        <f t="shared" si="52"/>
        <v>2.6650397798967091</v>
      </c>
      <c r="AW378" s="1">
        <f t="shared" si="53"/>
        <v>1.9788333806517413</v>
      </c>
    </row>
    <row r="379" spans="1:49" x14ac:dyDescent="0.2">
      <c r="A379">
        <v>377</v>
      </c>
      <c r="B379" t="s">
        <v>9316</v>
      </c>
      <c r="C379" t="s">
        <v>9315</v>
      </c>
      <c r="F379" t="s">
        <v>9314</v>
      </c>
      <c r="G379" t="s">
        <v>15</v>
      </c>
      <c r="H379" t="s">
        <v>14</v>
      </c>
      <c r="I379" t="s">
        <v>9313</v>
      </c>
      <c r="J379">
        <v>60000221</v>
      </c>
      <c r="K379" t="s">
        <v>12</v>
      </c>
      <c r="L379" t="s">
        <v>11</v>
      </c>
      <c r="M379" t="s">
        <v>10</v>
      </c>
      <c r="N379">
        <v>2</v>
      </c>
      <c r="O379" t="s">
        <v>9312</v>
      </c>
      <c r="P379" t="s">
        <v>9311</v>
      </c>
      <c r="Q379" t="s">
        <v>422</v>
      </c>
      <c r="R379" s="7">
        <v>35065</v>
      </c>
      <c r="S379" s="8">
        <f t="shared" si="48"/>
        <v>1996</v>
      </c>
      <c r="T379" s="8">
        <v>1996</v>
      </c>
      <c r="U379" s="8">
        <f t="shared" si="49"/>
        <v>26</v>
      </c>
      <c r="V379" s="7">
        <v>1996</v>
      </c>
      <c r="W379" t="s">
        <v>8803</v>
      </c>
      <c r="X379" s="2">
        <v>2.3759999999999999</v>
      </c>
      <c r="Y379" s="6">
        <f t="shared" si="46"/>
        <v>6.3425963001521576E-2</v>
      </c>
      <c r="AA379" t="s">
        <v>8802</v>
      </c>
      <c r="AB379">
        <v>26765</v>
      </c>
      <c r="AC379">
        <v>15384357</v>
      </c>
      <c r="AD379" t="s">
        <v>5</v>
      </c>
      <c r="AE379">
        <v>464</v>
      </c>
      <c r="AF379" t="s">
        <v>9310</v>
      </c>
      <c r="AI379" t="s">
        <v>9309</v>
      </c>
      <c r="AJ379" t="s">
        <v>9308</v>
      </c>
      <c r="AK379" t="s">
        <v>9307</v>
      </c>
      <c r="AL379">
        <v>46</v>
      </c>
      <c r="AM379" s="5">
        <f t="shared" si="50"/>
        <v>1.7692307692307692</v>
      </c>
      <c r="AN379" s="4">
        <f t="shared" si="47"/>
        <v>2.6796376663851106E-3</v>
      </c>
      <c r="AO379" s="3"/>
      <c r="AP379">
        <v>0</v>
      </c>
      <c r="AR379" t="s">
        <v>9306</v>
      </c>
      <c r="AS379" t="s">
        <v>618</v>
      </c>
      <c r="AT379" s="2">
        <v>5.8739999999999997</v>
      </c>
      <c r="AU379" s="1">
        <f t="shared" si="51"/>
        <v>4.5202065400980631</v>
      </c>
      <c r="AV379" s="1">
        <f t="shared" si="52"/>
        <v>3.3052800333953343</v>
      </c>
      <c r="AW379" s="1">
        <f t="shared" si="53"/>
        <v>2.090353526692605</v>
      </c>
    </row>
    <row r="380" spans="1:49" x14ac:dyDescent="0.2">
      <c r="A380">
        <v>378</v>
      </c>
      <c r="B380" t="s">
        <v>9305</v>
      </c>
      <c r="C380" t="s">
        <v>9304</v>
      </c>
      <c r="F380" t="s">
        <v>9303</v>
      </c>
      <c r="G380" t="s">
        <v>15</v>
      </c>
      <c r="H380" t="s">
        <v>14</v>
      </c>
      <c r="I380" t="s">
        <v>9302</v>
      </c>
      <c r="J380" t="s">
        <v>9301</v>
      </c>
      <c r="K380" t="s">
        <v>9300</v>
      </c>
      <c r="L380" t="s">
        <v>9299</v>
      </c>
      <c r="M380" t="s">
        <v>9298</v>
      </c>
      <c r="N380">
        <v>3</v>
      </c>
      <c r="O380" t="s">
        <v>9297</v>
      </c>
      <c r="P380" t="s">
        <v>9296</v>
      </c>
      <c r="Q380" t="s">
        <v>9295</v>
      </c>
      <c r="R380" s="7">
        <v>35065</v>
      </c>
      <c r="S380" s="8">
        <f t="shared" si="48"/>
        <v>1996</v>
      </c>
      <c r="T380" s="8">
        <v>1996</v>
      </c>
      <c r="U380" s="8">
        <f t="shared" si="49"/>
        <v>26</v>
      </c>
      <c r="V380" s="7">
        <v>35339</v>
      </c>
      <c r="W380" t="s">
        <v>3983</v>
      </c>
      <c r="X380" s="2">
        <v>0.66900000000000004</v>
      </c>
      <c r="Y380" s="6">
        <f t="shared" si="46"/>
        <v>1.7858572915832469E-2</v>
      </c>
      <c r="AA380">
        <v>63185</v>
      </c>
      <c r="AB380">
        <v>13255</v>
      </c>
      <c r="AD380" t="s">
        <v>5</v>
      </c>
      <c r="AE380">
        <v>191</v>
      </c>
      <c r="AF380">
        <v>2</v>
      </c>
      <c r="AH380" t="s">
        <v>5534</v>
      </c>
      <c r="AI380" t="s">
        <v>9294</v>
      </c>
      <c r="AK380" t="s">
        <v>9293</v>
      </c>
      <c r="AL380">
        <v>25</v>
      </c>
      <c r="AM380" s="5">
        <f t="shared" si="50"/>
        <v>0.96153846153846156</v>
      </c>
      <c r="AN380" s="4">
        <f t="shared" si="47"/>
        <v>1.4563248186875602E-3</v>
      </c>
      <c r="AO380" s="3"/>
      <c r="AP380">
        <v>0</v>
      </c>
      <c r="AR380" t="s">
        <v>0</v>
      </c>
      <c r="AT380" s="2">
        <v>1.8180000000000001</v>
      </c>
      <c r="AU380" s="1">
        <f t="shared" si="51"/>
        <v>1.2937898486688995</v>
      </c>
      <c r="AV380" s="1">
        <f t="shared" si="52"/>
        <v>0.96574488672600145</v>
      </c>
      <c r="AW380" s="1">
        <f t="shared" si="53"/>
        <v>0.63769992478310333</v>
      </c>
    </row>
    <row r="381" spans="1:49" x14ac:dyDescent="0.2">
      <c r="A381">
        <v>379</v>
      </c>
      <c r="B381" t="s">
        <v>9292</v>
      </c>
      <c r="C381" t="s">
        <v>9291</v>
      </c>
      <c r="D381">
        <v>920563296002186</v>
      </c>
      <c r="F381" t="s">
        <v>9290</v>
      </c>
      <c r="G381" t="s">
        <v>15</v>
      </c>
      <c r="H381" t="s">
        <v>14</v>
      </c>
      <c r="I381" t="s">
        <v>9289</v>
      </c>
      <c r="J381" t="s">
        <v>9288</v>
      </c>
      <c r="K381" t="s">
        <v>9287</v>
      </c>
      <c r="L381" t="s">
        <v>9286</v>
      </c>
      <c r="M381" t="s">
        <v>9285</v>
      </c>
      <c r="N381">
        <v>23</v>
      </c>
      <c r="O381" t="s">
        <v>9284</v>
      </c>
      <c r="P381" t="s">
        <v>9283</v>
      </c>
      <c r="Q381" t="s">
        <v>9282</v>
      </c>
      <c r="R381" s="7">
        <v>35065</v>
      </c>
      <c r="S381" s="8">
        <f t="shared" si="48"/>
        <v>1996</v>
      </c>
      <c r="T381" s="8">
        <v>1996</v>
      </c>
      <c r="U381" s="8">
        <f t="shared" si="49"/>
        <v>26</v>
      </c>
      <c r="V381" s="7">
        <v>35186</v>
      </c>
      <c r="W381" t="s">
        <v>821</v>
      </c>
      <c r="X381" s="2" t="s">
        <v>33</v>
      </c>
      <c r="Y381" s="6" t="e">
        <f t="shared" si="46"/>
        <v>#VALUE!</v>
      </c>
      <c r="AA381">
        <v>9205632</v>
      </c>
      <c r="AB381">
        <v>29087</v>
      </c>
      <c r="AD381" t="s">
        <v>5</v>
      </c>
      <c r="AE381">
        <v>19</v>
      </c>
      <c r="AF381">
        <v>1</v>
      </c>
      <c r="AH381" t="s">
        <v>9281</v>
      </c>
      <c r="AI381" t="s">
        <v>9280</v>
      </c>
      <c r="AK381" t="s">
        <v>9279</v>
      </c>
      <c r="AL381">
        <v>0</v>
      </c>
      <c r="AM381" s="5">
        <f t="shared" si="50"/>
        <v>0</v>
      </c>
      <c r="AN381" s="4">
        <f t="shared" si="47"/>
        <v>0</v>
      </c>
      <c r="AO381" s="3"/>
      <c r="AP381">
        <v>0</v>
      </c>
      <c r="AR381" t="s">
        <v>0</v>
      </c>
      <c r="AT381" s="2" t="s">
        <v>33</v>
      </c>
      <c r="AU381" s="1" t="e">
        <f t="shared" si="51"/>
        <v>#VALUE!</v>
      </c>
      <c r="AV381" s="1" t="e">
        <f t="shared" si="52"/>
        <v>#VALUE!</v>
      </c>
      <c r="AW381" s="1" t="e">
        <f t="shared" si="53"/>
        <v>#VALUE!</v>
      </c>
    </row>
    <row r="382" spans="1:49" x14ac:dyDescent="0.2">
      <c r="A382">
        <v>380</v>
      </c>
      <c r="B382" t="s">
        <v>9278</v>
      </c>
      <c r="C382" t="s">
        <v>9277</v>
      </c>
      <c r="D382">
        <v>920563296002162</v>
      </c>
      <c r="F382" t="s">
        <v>9276</v>
      </c>
      <c r="G382" t="s">
        <v>15</v>
      </c>
      <c r="H382" t="s">
        <v>14</v>
      </c>
      <c r="I382" t="s">
        <v>9275</v>
      </c>
      <c r="J382">
        <v>60027509</v>
      </c>
      <c r="K382" t="s">
        <v>9274</v>
      </c>
      <c r="L382" t="s">
        <v>5402</v>
      </c>
      <c r="M382" t="s">
        <v>452</v>
      </c>
      <c r="N382">
        <v>1</v>
      </c>
      <c r="O382" t="s">
        <v>9273</v>
      </c>
      <c r="P382">
        <v>7003386560</v>
      </c>
      <c r="Q382">
        <v>60027509</v>
      </c>
      <c r="R382" s="7">
        <v>35065</v>
      </c>
      <c r="S382" s="8">
        <f t="shared" si="48"/>
        <v>1996</v>
      </c>
      <c r="T382" s="8">
        <v>1996</v>
      </c>
      <c r="U382" s="8">
        <f t="shared" si="49"/>
        <v>26</v>
      </c>
      <c r="V382" s="7">
        <v>35186</v>
      </c>
      <c r="W382" t="s">
        <v>821</v>
      </c>
      <c r="X382" s="2" t="s">
        <v>33</v>
      </c>
      <c r="Y382" s="6" t="e">
        <f t="shared" si="46"/>
        <v>#VALUE!</v>
      </c>
      <c r="AA382">
        <v>9205632</v>
      </c>
      <c r="AB382">
        <v>29087</v>
      </c>
      <c r="AD382" t="s">
        <v>5</v>
      </c>
      <c r="AE382">
        <v>19</v>
      </c>
      <c r="AF382">
        <v>1</v>
      </c>
      <c r="AH382" t="s">
        <v>9272</v>
      </c>
      <c r="AI382" t="s">
        <v>9271</v>
      </c>
      <c r="AK382" t="s">
        <v>9270</v>
      </c>
      <c r="AL382">
        <v>0</v>
      </c>
      <c r="AM382" s="5">
        <f t="shared" si="50"/>
        <v>0</v>
      </c>
      <c r="AN382" s="4">
        <f t="shared" si="47"/>
        <v>0</v>
      </c>
      <c r="AO382" s="3"/>
      <c r="AP382">
        <v>0</v>
      </c>
      <c r="AR382" t="s">
        <v>0</v>
      </c>
      <c r="AT382" s="2" t="s">
        <v>33</v>
      </c>
      <c r="AU382" s="1" t="e">
        <f t="shared" si="51"/>
        <v>#VALUE!</v>
      </c>
      <c r="AV382" s="1" t="e">
        <f t="shared" si="52"/>
        <v>#VALUE!</v>
      </c>
      <c r="AW382" s="1" t="e">
        <f t="shared" si="53"/>
        <v>#VALUE!</v>
      </c>
    </row>
    <row r="383" spans="1:49" x14ac:dyDescent="0.2">
      <c r="A383">
        <v>381</v>
      </c>
      <c r="B383" t="s">
        <v>9269</v>
      </c>
      <c r="C383" t="s">
        <v>9268</v>
      </c>
      <c r="F383" t="s">
        <v>9267</v>
      </c>
      <c r="G383" t="s">
        <v>15</v>
      </c>
      <c r="H383" t="s">
        <v>14</v>
      </c>
      <c r="I383" t="s">
        <v>9266</v>
      </c>
      <c r="J383" t="s">
        <v>9265</v>
      </c>
      <c r="K383" t="s">
        <v>9264</v>
      </c>
      <c r="L383" t="s">
        <v>9263</v>
      </c>
      <c r="M383" t="s">
        <v>9262</v>
      </c>
      <c r="N383">
        <v>7</v>
      </c>
      <c r="O383" t="s">
        <v>9261</v>
      </c>
      <c r="P383" t="s">
        <v>9260</v>
      </c>
      <c r="Q383" t="s">
        <v>9259</v>
      </c>
      <c r="R383" s="7">
        <v>35065</v>
      </c>
      <c r="S383" s="8">
        <f t="shared" si="48"/>
        <v>1996</v>
      </c>
      <c r="T383" s="8">
        <v>1996</v>
      </c>
      <c r="U383" s="8">
        <f t="shared" si="49"/>
        <v>26</v>
      </c>
      <c r="V383" s="7">
        <v>35186</v>
      </c>
      <c r="W383" t="s">
        <v>9258</v>
      </c>
      <c r="X383" s="2">
        <v>0.82199999999999995</v>
      </c>
      <c r="Y383" s="6">
        <f t="shared" si="46"/>
        <v>2.1942820533354689E-2</v>
      </c>
      <c r="AA383">
        <v>17701</v>
      </c>
      <c r="AB383">
        <v>27975</v>
      </c>
      <c r="AD383" t="s">
        <v>5</v>
      </c>
      <c r="AE383">
        <v>28</v>
      </c>
      <c r="AF383">
        <v>5</v>
      </c>
      <c r="AH383" t="s">
        <v>9257</v>
      </c>
      <c r="AI383" t="s">
        <v>9256</v>
      </c>
      <c r="AK383" t="s">
        <v>9255</v>
      </c>
      <c r="AL383">
        <v>2</v>
      </c>
      <c r="AM383" s="5">
        <f t="shared" si="50"/>
        <v>7.6923076923076927E-2</v>
      </c>
      <c r="AN383" s="4">
        <f t="shared" si="47"/>
        <v>1.1650598549500481E-4</v>
      </c>
      <c r="AO383" s="3"/>
      <c r="AP383">
        <v>0</v>
      </c>
      <c r="AR383" t="s">
        <v>0</v>
      </c>
      <c r="AT383" s="2">
        <v>2.5129999999999999</v>
      </c>
      <c r="AU383" s="1">
        <f t="shared" si="51"/>
        <v>1.5394926168996783</v>
      </c>
      <c r="AV383" s="1">
        <f t="shared" si="52"/>
        <v>1.1029663259424847</v>
      </c>
      <c r="AW383" s="1">
        <f t="shared" si="53"/>
        <v>0.66644003498529092</v>
      </c>
    </row>
    <row r="384" spans="1:49" x14ac:dyDescent="0.2">
      <c r="A384">
        <v>382</v>
      </c>
      <c r="B384" t="s">
        <v>9254</v>
      </c>
      <c r="C384" t="s">
        <v>9253</v>
      </c>
      <c r="D384" t="s">
        <v>9252</v>
      </c>
      <c r="F384" t="s">
        <v>9251</v>
      </c>
      <c r="G384" t="s">
        <v>15</v>
      </c>
      <c r="H384" t="s">
        <v>14</v>
      </c>
      <c r="I384" t="s">
        <v>9250</v>
      </c>
      <c r="J384">
        <v>60028673</v>
      </c>
      <c r="K384" t="s">
        <v>9249</v>
      </c>
      <c r="L384" t="s">
        <v>5854</v>
      </c>
      <c r="M384" t="s">
        <v>307</v>
      </c>
      <c r="N384">
        <v>1</v>
      </c>
      <c r="O384" t="s">
        <v>9248</v>
      </c>
      <c r="P384">
        <v>7003350419</v>
      </c>
      <c r="Q384">
        <v>60028673</v>
      </c>
      <c r="R384" s="7">
        <v>35065</v>
      </c>
      <c r="S384" s="8">
        <f t="shared" si="48"/>
        <v>1996</v>
      </c>
      <c r="T384" s="8">
        <v>1996</v>
      </c>
      <c r="U384" s="8">
        <f t="shared" si="49"/>
        <v>26</v>
      </c>
      <c r="V384" s="7">
        <v>35339</v>
      </c>
      <c r="W384" t="s">
        <v>9247</v>
      </c>
      <c r="X384" s="2">
        <v>2.9180000000000001</v>
      </c>
      <c r="Y384" s="6">
        <f t="shared" si="46"/>
        <v>7.7894343450521888E-2</v>
      </c>
      <c r="AA384">
        <v>13590286</v>
      </c>
      <c r="AB384">
        <v>15378</v>
      </c>
      <c r="AD384" t="s">
        <v>5</v>
      </c>
      <c r="AE384">
        <v>1</v>
      </c>
      <c r="AF384">
        <v>5</v>
      </c>
      <c r="AH384" t="s">
        <v>9246</v>
      </c>
      <c r="AI384" t="s">
        <v>9245</v>
      </c>
      <c r="AK384" t="s">
        <v>9244</v>
      </c>
      <c r="AL384">
        <v>382</v>
      </c>
      <c r="AM384" s="5">
        <f t="shared" si="50"/>
        <v>14.692307692307692</v>
      </c>
      <c r="AN384" s="4">
        <f t="shared" si="47"/>
        <v>2.2252643229545916E-2</v>
      </c>
      <c r="AO384" s="3"/>
      <c r="AP384">
        <v>0</v>
      </c>
      <c r="AR384" t="s">
        <v>0</v>
      </c>
      <c r="AT384" s="2" t="s">
        <v>33</v>
      </c>
      <c r="AU384" s="1">
        <f t="shared" si="51"/>
        <v>6.1201833384229092</v>
      </c>
      <c r="AV384" s="1">
        <f t="shared" si="52"/>
        <v>5.0073493340033899</v>
      </c>
      <c r="AW384" s="1">
        <f t="shared" si="53"/>
        <v>3.8945153295838706</v>
      </c>
    </row>
    <row r="385" spans="1:49" x14ac:dyDescent="0.2">
      <c r="A385">
        <v>383</v>
      </c>
      <c r="B385" t="s">
        <v>9243</v>
      </c>
      <c r="C385" t="s">
        <v>9242</v>
      </c>
      <c r="F385" t="s">
        <v>9241</v>
      </c>
      <c r="G385" t="s">
        <v>15</v>
      </c>
      <c r="H385" t="s">
        <v>14</v>
      </c>
      <c r="I385" t="s">
        <v>9240</v>
      </c>
      <c r="J385" t="s">
        <v>9239</v>
      </c>
      <c r="K385" t="s">
        <v>9238</v>
      </c>
      <c r="L385" t="s">
        <v>9237</v>
      </c>
      <c r="M385" t="s">
        <v>9236</v>
      </c>
      <c r="N385">
        <v>3</v>
      </c>
      <c r="O385" t="s">
        <v>9235</v>
      </c>
      <c r="P385" t="s">
        <v>9234</v>
      </c>
      <c r="Q385" t="s">
        <v>9233</v>
      </c>
      <c r="R385" s="7">
        <v>35065</v>
      </c>
      <c r="S385" s="8">
        <f t="shared" si="48"/>
        <v>1996</v>
      </c>
      <c r="T385" s="8">
        <v>1996</v>
      </c>
      <c r="U385" s="8">
        <f t="shared" si="49"/>
        <v>26</v>
      </c>
      <c r="V385" s="7" t="s">
        <v>66</v>
      </c>
      <c r="W385" t="s">
        <v>3833</v>
      </c>
      <c r="X385" s="2">
        <v>0.33800000000000002</v>
      </c>
      <c r="Y385" s="6">
        <f t="shared" si="46"/>
        <v>9.0227169589706634E-3</v>
      </c>
      <c r="AA385">
        <v>7372884</v>
      </c>
      <c r="AB385">
        <v>70506</v>
      </c>
      <c r="AD385" t="s">
        <v>5</v>
      </c>
      <c r="AE385">
        <v>14</v>
      </c>
      <c r="AF385">
        <v>1</v>
      </c>
      <c r="AH385" t="s">
        <v>9232</v>
      </c>
      <c r="AI385" t="s">
        <v>9231</v>
      </c>
      <c r="AJ385" t="s">
        <v>9230</v>
      </c>
      <c r="AK385" t="s">
        <v>9229</v>
      </c>
      <c r="AL385">
        <v>2</v>
      </c>
      <c r="AM385" s="5">
        <f t="shared" si="50"/>
        <v>7.6923076923076927E-2</v>
      </c>
      <c r="AN385" s="4">
        <f t="shared" si="47"/>
        <v>1.1650598549500481E-4</v>
      </c>
      <c r="AO385" s="3"/>
      <c r="AP385">
        <v>0</v>
      </c>
      <c r="AR385" t="s">
        <v>0</v>
      </c>
      <c r="AT385" s="2" t="s">
        <v>33</v>
      </c>
      <c r="AU385" s="1">
        <f t="shared" si="51"/>
        <v>0.63508536669279647</v>
      </c>
      <c r="AV385" s="1">
        <f t="shared" si="52"/>
        <v>0.4569611472232834</v>
      </c>
      <c r="AW385" s="1">
        <f t="shared" si="53"/>
        <v>0.27883692775377023</v>
      </c>
    </row>
    <row r="386" spans="1:49" x14ac:dyDescent="0.2">
      <c r="A386">
        <v>384</v>
      </c>
      <c r="B386" t="s">
        <v>9228</v>
      </c>
      <c r="C386" t="s">
        <v>9227</v>
      </c>
      <c r="F386" t="s">
        <v>9226</v>
      </c>
      <c r="G386" t="s">
        <v>15</v>
      </c>
      <c r="H386" t="s">
        <v>14</v>
      </c>
      <c r="I386" t="s">
        <v>9219</v>
      </c>
      <c r="J386">
        <v>60027550</v>
      </c>
      <c r="K386" t="s">
        <v>1497</v>
      </c>
      <c r="L386" t="s">
        <v>1496</v>
      </c>
      <c r="M386" t="s">
        <v>10</v>
      </c>
      <c r="N386">
        <v>2</v>
      </c>
      <c r="O386" t="s">
        <v>9218</v>
      </c>
      <c r="P386" t="s">
        <v>9217</v>
      </c>
      <c r="Q386" t="s">
        <v>3799</v>
      </c>
      <c r="R386" s="7">
        <v>35065</v>
      </c>
      <c r="S386" s="8">
        <f t="shared" si="48"/>
        <v>1996</v>
      </c>
      <c r="T386" s="8">
        <v>1996</v>
      </c>
      <c r="U386" s="8">
        <f t="shared" si="49"/>
        <v>26</v>
      </c>
      <c r="V386" s="7">
        <v>35247</v>
      </c>
      <c r="W386" t="s">
        <v>80</v>
      </c>
      <c r="X386" s="2">
        <v>0.75</v>
      </c>
      <c r="Y386" s="6">
        <f t="shared" ref="Y386:Y449" si="54">(X386-$Z$3)/($Z$2-$Z$3)</f>
        <v>2.0020821654520703E-2</v>
      </c>
      <c r="AA386" t="s">
        <v>79</v>
      </c>
      <c r="AB386">
        <v>29221</v>
      </c>
      <c r="AD386" t="s">
        <v>5</v>
      </c>
      <c r="AE386">
        <v>3</v>
      </c>
      <c r="AF386">
        <v>7</v>
      </c>
      <c r="AH386" t="s">
        <v>9225</v>
      </c>
      <c r="AI386" t="s">
        <v>9224</v>
      </c>
      <c r="AK386" t="s">
        <v>9223</v>
      </c>
      <c r="AL386">
        <v>12</v>
      </c>
      <c r="AM386" s="5">
        <f t="shared" si="50"/>
        <v>0.46153846153846156</v>
      </c>
      <c r="AN386" s="4">
        <f t="shared" ref="AN386:AN449" si="55">(AM386-$AO$3)/($AO$2-$AO$3)</f>
        <v>6.9903591297002887E-4</v>
      </c>
      <c r="AO386" s="3"/>
      <c r="AP386">
        <v>0</v>
      </c>
      <c r="AR386" t="s">
        <v>0</v>
      </c>
      <c r="AT386" s="2">
        <v>2.0230000000000001</v>
      </c>
      <c r="AU386" s="1">
        <f t="shared" si="51"/>
        <v>1.42242859320555</v>
      </c>
      <c r="AV386" s="1">
        <f t="shared" si="52"/>
        <v>1.0359928783745367</v>
      </c>
      <c r="AW386" s="1">
        <f t="shared" si="53"/>
        <v>0.64955716354352311</v>
      </c>
    </row>
    <row r="387" spans="1:49" x14ac:dyDescent="0.2">
      <c r="A387">
        <v>385</v>
      </c>
      <c r="B387" t="s">
        <v>9222</v>
      </c>
      <c r="C387" t="s">
        <v>9221</v>
      </c>
      <c r="F387" t="s">
        <v>9220</v>
      </c>
      <c r="G387" t="s">
        <v>15</v>
      </c>
      <c r="H387" t="s">
        <v>14</v>
      </c>
      <c r="I387" t="s">
        <v>9219</v>
      </c>
      <c r="J387">
        <v>60027550</v>
      </c>
      <c r="K387" t="s">
        <v>1497</v>
      </c>
      <c r="L387" t="s">
        <v>1496</v>
      </c>
      <c r="M387" t="s">
        <v>10</v>
      </c>
      <c r="N387">
        <v>2</v>
      </c>
      <c r="O387" t="s">
        <v>9218</v>
      </c>
      <c r="P387" t="s">
        <v>9217</v>
      </c>
      <c r="Q387" t="s">
        <v>3799</v>
      </c>
      <c r="R387" s="7">
        <v>35065</v>
      </c>
      <c r="S387" s="8">
        <f t="shared" si="48"/>
        <v>1996</v>
      </c>
      <c r="T387" s="8">
        <v>1996</v>
      </c>
      <c r="U387" s="8">
        <f t="shared" si="49"/>
        <v>26</v>
      </c>
      <c r="V387" s="7">
        <v>1996</v>
      </c>
      <c r="W387" t="s">
        <v>124</v>
      </c>
      <c r="X387" s="2">
        <v>3.6880000000000002</v>
      </c>
      <c r="Y387" s="6">
        <f t="shared" si="54"/>
        <v>9.8449053682496471E-2</v>
      </c>
      <c r="AA387">
        <v>319007</v>
      </c>
      <c r="AB387">
        <v>29150</v>
      </c>
      <c r="AC387">
        <v>10797114</v>
      </c>
      <c r="AD387" t="s">
        <v>5</v>
      </c>
      <c r="AE387">
        <v>76</v>
      </c>
      <c r="AF387">
        <v>9</v>
      </c>
      <c r="AH387" t="s">
        <v>9216</v>
      </c>
      <c r="AI387" t="s">
        <v>9215</v>
      </c>
      <c r="AK387" t="s">
        <v>9214</v>
      </c>
      <c r="AL387">
        <v>5</v>
      </c>
      <c r="AM387" s="5">
        <f t="shared" si="50"/>
        <v>0.19230769230769232</v>
      </c>
      <c r="AN387" s="4">
        <f t="shared" si="55"/>
        <v>2.9126496373751206E-4</v>
      </c>
      <c r="AO387" s="3"/>
      <c r="AP387">
        <v>0</v>
      </c>
      <c r="AR387" t="s">
        <v>0</v>
      </c>
      <c r="AT387" s="2">
        <v>9.1609999999999996</v>
      </c>
      <c r="AU387" s="1">
        <f t="shared" si="51"/>
        <v>6.9001717066868782</v>
      </c>
      <c r="AV387" s="1">
        <f t="shared" si="52"/>
        <v>4.9370159323116987</v>
      </c>
      <c r="AW387" s="1">
        <f t="shared" si="53"/>
        <v>2.97386015793652</v>
      </c>
    </row>
    <row r="388" spans="1:49" x14ac:dyDescent="0.2">
      <c r="A388">
        <v>386</v>
      </c>
      <c r="B388" t="s">
        <v>9213</v>
      </c>
      <c r="F388" t="s">
        <v>9212</v>
      </c>
      <c r="G388" t="s">
        <v>15</v>
      </c>
      <c r="H388" t="s">
        <v>14</v>
      </c>
      <c r="I388" t="s">
        <v>9211</v>
      </c>
      <c r="J388">
        <v>105765187</v>
      </c>
      <c r="K388" t="s">
        <v>9210</v>
      </c>
      <c r="L388" t="s">
        <v>9209</v>
      </c>
      <c r="M388" t="s">
        <v>452</v>
      </c>
      <c r="N388">
        <v>1</v>
      </c>
      <c r="O388" t="s">
        <v>9208</v>
      </c>
      <c r="P388">
        <v>7007149693</v>
      </c>
      <c r="Q388">
        <v>105765187</v>
      </c>
      <c r="R388" s="7">
        <v>35065</v>
      </c>
      <c r="S388" s="8">
        <f t="shared" si="48"/>
        <v>1996</v>
      </c>
      <c r="T388" s="8">
        <v>1996</v>
      </c>
      <c r="U388" s="8">
        <f t="shared" si="49"/>
        <v>26</v>
      </c>
      <c r="V388" s="7">
        <v>1996</v>
      </c>
      <c r="W388" t="s">
        <v>8803</v>
      </c>
      <c r="X388" s="2">
        <v>2.3759999999999999</v>
      </c>
      <c r="Y388" s="6">
        <f t="shared" si="54"/>
        <v>6.3425963001521576E-2</v>
      </c>
      <c r="AA388" t="s">
        <v>8802</v>
      </c>
      <c r="AB388">
        <v>26765</v>
      </c>
      <c r="AC388">
        <v>15384357</v>
      </c>
      <c r="AD388" t="s">
        <v>5</v>
      </c>
      <c r="AE388">
        <v>459</v>
      </c>
      <c r="AF388" t="s">
        <v>9207</v>
      </c>
      <c r="AI388" t="s">
        <v>9206</v>
      </c>
      <c r="AK388" t="s">
        <v>9205</v>
      </c>
      <c r="AL388">
        <v>14</v>
      </c>
      <c r="AM388" s="5">
        <f t="shared" si="50"/>
        <v>0.53846153846153844</v>
      </c>
      <c r="AN388" s="4">
        <f t="shared" si="55"/>
        <v>8.1554189846503363E-4</v>
      </c>
      <c r="AO388" s="3"/>
      <c r="AP388">
        <v>0</v>
      </c>
      <c r="AR388" t="s">
        <v>9204</v>
      </c>
      <c r="AT388" s="2">
        <v>5.8739999999999997</v>
      </c>
      <c r="AU388" s="1">
        <f t="shared" si="51"/>
        <v>4.4642836670604611</v>
      </c>
      <c r="AV388" s="1">
        <f t="shared" si="52"/>
        <v>3.2120752449993302</v>
      </c>
      <c r="AW388" s="1">
        <f t="shared" si="53"/>
        <v>1.9598668229381995</v>
      </c>
    </row>
    <row r="389" spans="1:49" x14ac:dyDescent="0.2">
      <c r="A389">
        <v>387</v>
      </c>
      <c r="B389" t="s">
        <v>9203</v>
      </c>
      <c r="C389" t="s">
        <v>9202</v>
      </c>
      <c r="D389">
        <v>920563296002204</v>
      </c>
      <c r="F389" t="s">
        <v>9201</v>
      </c>
      <c r="G389" t="s">
        <v>15</v>
      </c>
      <c r="H389" t="s">
        <v>14</v>
      </c>
      <c r="I389" t="s">
        <v>9200</v>
      </c>
      <c r="J389" t="s">
        <v>9199</v>
      </c>
      <c r="K389" t="s">
        <v>9198</v>
      </c>
      <c r="L389" t="s">
        <v>9197</v>
      </c>
      <c r="M389" t="s">
        <v>9196</v>
      </c>
      <c r="N389">
        <v>81</v>
      </c>
      <c r="O389" t="s">
        <v>9195</v>
      </c>
      <c r="P389" t="s">
        <v>9194</v>
      </c>
      <c r="Q389" t="s">
        <v>9193</v>
      </c>
      <c r="R389" s="7">
        <v>35065</v>
      </c>
      <c r="S389" s="8">
        <f t="shared" si="48"/>
        <v>1996</v>
      </c>
      <c r="T389" s="8">
        <v>1996</v>
      </c>
      <c r="U389" s="8">
        <f t="shared" si="49"/>
        <v>26</v>
      </c>
      <c r="V389" s="7">
        <v>35186</v>
      </c>
      <c r="W389" t="s">
        <v>821</v>
      </c>
      <c r="X389" s="2" t="s">
        <v>33</v>
      </c>
      <c r="Y389" s="6" t="e">
        <f t="shared" si="54"/>
        <v>#VALUE!</v>
      </c>
      <c r="AA389">
        <v>9205632</v>
      </c>
      <c r="AB389">
        <v>29087</v>
      </c>
      <c r="AD389" t="s">
        <v>5</v>
      </c>
      <c r="AE389">
        <v>19</v>
      </c>
      <c r="AF389">
        <v>1</v>
      </c>
      <c r="AH389" t="s">
        <v>9192</v>
      </c>
      <c r="AI389" t="s">
        <v>9191</v>
      </c>
      <c r="AK389" t="s">
        <v>9190</v>
      </c>
      <c r="AL389">
        <v>8</v>
      </c>
      <c r="AM389" s="5">
        <f t="shared" si="50"/>
        <v>0.30769230769230771</v>
      </c>
      <c r="AN389" s="4">
        <f t="shared" si="55"/>
        <v>4.6602394198001925E-4</v>
      </c>
      <c r="AO389" s="3"/>
      <c r="AP389">
        <v>0</v>
      </c>
      <c r="AR389" t="s">
        <v>0</v>
      </c>
      <c r="AT389" s="2" t="s">
        <v>33</v>
      </c>
      <c r="AU389" s="1" t="e">
        <f t="shared" si="51"/>
        <v>#VALUE!</v>
      </c>
      <c r="AV389" s="1" t="e">
        <f t="shared" si="52"/>
        <v>#VALUE!</v>
      </c>
      <c r="AW389" s="1" t="e">
        <f t="shared" si="53"/>
        <v>#VALUE!</v>
      </c>
    </row>
    <row r="390" spans="1:49" x14ac:dyDescent="0.2">
      <c r="A390">
        <v>388</v>
      </c>
      <c r="B390" t="s">
        <v>9189</v>
      </c>
      <c r="C390" t="s">
        <v>9188</v>
      </c>
      <c r="D390">
        <v>921448895008349</v>
      </c>
      <c r="F390" t="s">
        <v>9187</v>
      </c>
      <c r="G390" t="s">
        <v>15</v>
      </c>
      <c r="H390" t="s">
        <v>14</v>
      </c>
      <c r="I390" t="s">
        <v>9186</v>
      </c>
      <c r="J390" t="s">
        <v>9185</v>
      </c>
      <c r="K390" t="s">
        <v>9184</v>
      </c>
      <c r="L390" t="s">
        <v>9183</v>
      </c>
      <c r="M390" t="s">
        <v>9182</v>
      </c>
      <c r="N390">
        <v>4</v>
      </c>
      <c r="O390" t="s">
        <v>9181</v>
      </c>
      <c r="P390" t="s">
        <v>9180</v>
      </c>
      <c r="Q390" t="s">
        <v>9179</v>
      </c>
      <c r="R390" s="7">
        <v>35065</v>
      </c>
      <c r="S390" s="8">
        <f t="shared" si="48"/>
        <v>1996</v>
      </c>
      <c r="T390" s="8">
        <v>1996</v>
      </c>
      <c r="U390" s="8">
        <f t="shared" si="49"/>
        <v>26</v>
      </c>
      <c r="V390" s="7">
        <v>35247</v>
      </c>
      <c r="W390" t="s">
        <v>9178</v>
      </c>
      <c r="X390" s="2">
        <v>0.52300000000000002</v>
      </c>
      <c r="Y390" s="6">
        <f t="shared" si="54"/>
        <v>1.3961186300419103E-2</v>
      </c>
      <c r="AA390">
        <v>9214488</v>
      </c>
      <c r="AB390">
        <v>92166</v>
      </c>
      <c r="AD390" t="s">
        <v>5</v>
      </c>
      <c r="AE390">
        <v>21</v>
      </c>
      <c r="AF390">
        <v>3</v>
      </c>
      <c r="AH390" t="s">
        <v>7010</v>
      </c>
      <c r="AI390" t="s">
        <v>9177</v>
      </c>
      <c r="AJ390" t="s">
        <v>9176</v>
      </c>
      <c r="AK390" t="s">
        <v>9175</v>
      </c>
      <c r="AL390">
        <v>4</v>
      </c>
      <c r="AM390" s="5">
        <f t="shared" si="50"/>
        <v>0.15384615384615385</v>
      </c>
      <c r="AN390" s="4">
        <f t="shared" si="55"/>
        <v>2.3301197099000962E-4</v>
      </c>
      <c r="AO390" s="3"/>
      <c r="AP390">
        <v>0</v>
      </c>
      <c r="AQ390" t="s">
        <v>9174</v>
      </c>
      <c r="AR390" t="s">
        <v>0</v>
      </c>
      <c r="AS390" t="s">
        <v>9173</v>
      </c>
      <c r="AT390" s="2">
        <v>1.611</v>
      </c>
      <c r="AU390" s="1">
        <f t="shared" si="51"/>
        <v>0.98427340015903741</v>
      </c>
      <c r="AV390" s="1">
        <f t="shared" si="52"/>
        <v>0.70970991357045565</v>
      </c>
      <c r="AW390" s="1">
        <f t="shared" si="53"/>
        <v>0.43514642698187372</v>
      </c>
    </row>
    <row r="391" spans="1:49" x14ac:dyDescent="0.2">
      <c r="A391">
        <v>389</v>
      </c>
      <c r="B391" t="s">
        <v>9172</v>
      </c>
      <c r="C391" t="s">
        <v>9171</v>
      </c>
      <c r="F391" t="s">
        <v>9170</v>
      </c>
      <c r="G391" t="s">
        <v>15</v>
      </c>
      <c r="H391" t="s">
        <v>14</v>
      </c>
      <c r="I391" t="s">
        <v>9169</v>
      </c>
      <c r="J391" t="s">
        <v>9168</v>
      </c>
      <c r="K391" t="s">
        <v>9167</v>
      </c>
      <c r="L391" t="s">
        <v>9166</v>
      </c>
      <c r="M391" t="s">
        <v>7158</v>
      </c>
      <c r="N391">
        <v>2</v>
      </c>
      <c r="O391" t="s">
        <v>9165</v>
      </c>
      <c r="P391" t="s">
        <v>9164</v>
      </c>
      <c r="Q391" t="s">
        <v>9163</v>
      </c>
      <c r="R391" s="7">
        <v>35065</v>
      </c>
      <c r="S391" s="8">
        <f t="shared" si="48"/>
        <v>1996</v>
      </c>
      <c r="T391" s="8">
        <v>1996</v>
      </c>
      <c r="U391" s="8">
        <f t="shared" si="49"/>
        <v>26</v>
      </c>
      <c r="V391" s="7">
        <v>35339</v>
      </c>
      <c r="W391" t="s">
        <v>9162</v>
      </c>
      <c r="X391" s="2">
        <v>0.49099999999999999</v>
      </c>
      <c r="Y391" s="6">
        <f t="shared" si="54"/>
        <v>1.3106964576492887E-2</v>
      </c>
      <c r="AA391">
        <v>1650424</v>
      </c>
      <c r="AB391">
        <v>19144</v>
      </c>
      <c r="AD391" t="s">
        <v>5</v>
      </c>
      <c r="AE391">
        <v>18</v>
      </c>
      <c r="AF391">
        <v>4</v>
      </c>
      <c r="AH391" t="s">
        <v>9161</v>
      </c>
      <c r="AI391" t="s">
        <v>9160</v>
      </c>
      <c r="AJ391" t="s">
        <v>9159</v>
      </c>
      <c r="AK391" t="s">
        <v>9158</v>
      </c>
      <c r="AL391">
        <v>7</v>
      </c>
      <c r="AM391" s="5">
        <f t="shared" si="50"/>
        <v>0.26923076923076922</v>
      </c>
      <c r="AN391" s="4">
        <f t="shared" si="55"/>
        <v>4.0777094923251682E-4</v>
      </c>
      <c r="AO391" s="3"/>
      <c r="AP391">
        <v>0</v>
      </c>
      <c r="AR391" t="s">
        <v>0</v>
      </c>
      <c r="AT391" s="2">
        <v>1.07</v>
      </c>
      <c r="AU391" s="1">
        <f t="shared" si="51"/>
        <v>0.92972064883147743</v>
      </c>
      <c r="AV391" s="1">
        <f t="shared" si="52"/>
        <v>0.67573677628627016</v>
      </c>
      <c r="AW391" s="1">
        <f t="shared" si="53"/>
        <v>0.42175290374106278</v>
      </c>
    </row>
    <row r="392" spans="1:49" x14ac:dyDescent="0.2">
      <c r="A392">
        <v>390</v>
      </c>
      <c r="B392" t="s">
        <v>9157</v>
      </c>
      <c r="C392" t="s">
        <v>9156</v>
      </c>
      <c r="F392" t="s">
        <v>9155</v>
      </c>
      <c r="G392" t="s">
        <v>15</v>
      </c>
      <c r="H392" t="s">
        <v>14</v>
      </c>
      <c r="I392" t="s">
        <v>9154</v>
      </c>
      <c r="J392">
        <v>60025209</v>
      </c>
      <c r="K392" t="s">
        <v>9153</v>
      </c>
      <c r="L392" t="s">
        <v>1496</v>
      </c>
      <c r="M392" t="s">
        <v>10</v>
      </c>
      <c r="N392">
        <v>3</v>
      </c>
      <c r="O392" t="s">
        <v>9152</v>
      </c>
      <c r="P392" t="s">
        <v>9151</v>
      </c>
      <c r="Q392" t="s">
        <v>9150</v>
      </c>
      <c r="R392" s="7">
        <v>35065</v>
      </c>
      <c r="S392" s="8">
        <f t="shared" si="48"/>
        <v>1996</v>
      </c>
      <c r="T392" s="8">
        <v>1996</v>
      </c>
      <c r="U392" s="8">
        <f t="shared" si="49"/>
        <v>26</v>
      </c>
      <c r="V392" s="7">
        <v>35156</v>
      </c>
      <c r="W392" t="s">
        <v>478</v>
      </c>
      <c r="X392" s="2">
        <v>0.60499999999999998</v>
      </c>
      <c r="Y392" s="6">
        <f t="shared" si="54"/>
        <v>1.6150129467980032E-2</v>
      </c>
      <c r="AA392">
        <v>346748</v>
      </c>
      <c r="AB392">
        <v>15563</v>
      </c>
      <c r="AD392" t="s">
        <v>5</v>
      </c>
      <c r="AE392">
        <v>67</v>
      </c>
      <c r="AF392">
        <v>4</v>
      </c>
      <c r="AH392" t="s">
        <v>9149</v>
      </c>
      <c r="AI392" t="s">
        <v>9148</v>
      </c>
      <c r="AK392" t="s">
        <v>9147</v>
      </c>
      <c r="AL392">
        <v>3</v>
      </c>
      <c r="AM392" s="5">
        <f t="shared" si="50"/>
        <v>0.11538461538461539</v>
      </c>
      <c r="AN392" s="4">
        <f t="shared" si="55"/>
        <v>1.7475897824250722E-4</v>
      </c>
      <c r="AO392" s="3"/>
      <c r="AP392">
        <v>0</v>
      </c>
      <c r="AR392" t="s">
        <v>0</v>
      </c>
      <c r="AT392" s="2">
        <v>1.5229999999999999</v>
      </c>
      <c r="AU392" s="1">
        <f t="shared" si="51"/>
        <v>1.1357518321058775</v>
      </c>
      <c r="AV392" s="1">
        <f t="shared" si="52"/>
        <v>0.81624442231112704</v>
      </c>
      <c r="AW392" s="1">
        <f t="shared" si="53"/>
        <v>0.49673701251637653</v>
      </c>
    </row>
    <row r="393" spans="1:49" x14ac:dyDescent="0.2">
      <c r="A393">
        <v>391</v>
      </c>
      <c r="B393" t="s">
        <v>9146</v>
      </c>
      <c r="C393" t="s">
        <v>9145</v>
      </c>
      <c r="D393">
        <v>20751995001263</v>
      </c>
      <c r="E393">
        <v>8786215</v>
      </c>
      <c r="F393" t="s">
        <v>9144</v>
      </c>
      <c r="G393" t="s">
        <v>15</v>
      </c>
      <c r="H393" t="s">
        <v>14</v>
      </c>
      <c r="I393" t="s">
        <v>9143</v>
      </c>
      <c r="J393" t="s">
        <v>9137</v>
      </c>
      <c r="K393" t="s">
        <v>9142</v>
      </c>
      <c r="L393" t="s">
        <v>9141</v>
      </c>
      <c r="M393" t="s">
        <v>9140</v>
      </c>
      <c r="N393">
        <v>2</v>
      </c>
      <c r="O393" t="s">
        <v>9139</v>
      </c>
      <c r="P393" t="s">
        <v>9138</v>
      </c>
      <c r="Q393" t="s">
        <v>9137</v>
      </c>
      <c r="R393" s="7">
        <v>35065</v>
      </c>
      <c r="S393" s="8">
        <f t="shared" si="48"/>
        <v>1996</v>
      </c>
      <c r="T393" s="8">
        <v>1996</v>
      </c>
      <c r="U393" s="8">
        <f t="shared" si="49"/>
        <v>26</v>
      </c>
      <c r="V393" s="7">
        <v>35125</v>
      </c>
      <c r="W393" t="s">
        <v>9136</v>
      </c>
      <c r="X393" s="2">
        <v>1.482</v>
      </c>
      <c r="Y393" s="6">
        <f t="shared" si="54"/>
        <v>3.9561143589332909E-2</v>
      </c>
      <c r="AA393">
        <v>207519</v>
      </c>
      <c r="AB393">
        <v>22379</v>
      </c>
      <c r="AD393" t="s">
        <v>5</v>
      </c>
      <c r="AE393">
        <v>26</v>
      </c>
      <c r="AF393">
        <v>3</v>
      </c>
      <c r="AH393" t="s">
        <v>9135</v>
      </c>
      <c r="AI393" t="s">
        <v>9134</v>
      </c>
      <c r="AJ393" t="s">
        <v>9133</v>
      </c>
      <c r="AK393" t="s">
        <v>9132</v>
      </c>
      <c r="AL393">
        <v>17</v>
      </c>
      <c r="AM393" s="5">
        <f t="shared" si="50"/>
        <v>0.65384615384615385</v>
      </c>
      <c r="AN393" s="4">
        <f t="shared" si="55"/>
        <v>9.9030087670754093E-4</v>
      </c>
      <c r="AO393" s="3"/>
      <c r="AP393">
        <v>0</v>
      </c>
      <c r="AQ393" t="s">
        <v>9131</v>
      </c>
      <c r="AR393" t="s">
        <v>9130</v>
      </c>
      <c r="AS393" t="s">
        <v>9129</v>
      </c>
      <c r="AT393" s="2" t="s">
        <v>33</v>
      </c>
      <c r="AU393" s="1">
        <f t="shared" si="51"/>
        <v>2.7989890775545296</v>
      </c>
      <c r="AV393" s="1">
        <f t="shared" si="52"/>
        <v>2.0275722233020224</v>
      </c>
      <c r="AW393" s="1">
        <f t="shared" si="53"/>
        <v>1.2561553690495151</v>
      </c>
    </row>
    <row r="394" spans="1:49" x14ac:dyDescent="0.2">
      <c r="A394">
        <v>392</v>
      </c>
      <c r="B394" t="s">
        <v>9128</v>
      </c>
      <c r="C394" t="s">
        <v>9127</v>
      </c>
      <c r="F394" t="s">
        <v>9126</v>
      </c>
      <c r="G394" t="s">
        <v>15</v>
      </c>
      <c r="H394" t="s">
        <v>14</v>
      </c>
      <c r="I394" t="s">
        <v>9125</v>
      </c>
      <c r="J394">
        <v>60030318</v>
      </c>
      <c r="K394" t="s">
        <v>9124</v>
      </c>
      <c r="L394" t="s">
        <v>3837</v>
      </c>
      <c r="M394" t="s">
        <v>452</v>
      </c>
      <c r="N394">
        <v>4</v>
      </c>
      <c r="O394" t="s">
        <v>9123</v>
      </c>
      <c r="P394" t="s">
        <v>9122</v>
      </c>
      <c r="Q394" t="s">
        <v>9121</v>
      </c>
      <c r="R394" s="7">
        <v>35065</v>
      </c>
      <c r="S394" s="8">
        <f t="shared" si="48"/>
        <v>1996</v>
      </c>
      <c r="T394" s="8">
        <v>1996</v>
      </c>
      <c r="U394" s="8">
        <f t="shared" si="49"/>
        <v>26</v>
      </c>
      <c r="V394" s="7">
        <v>35096</v>
      </c>
      <c r="W394" t="s">
        <v>367</v>
      </c>
      <c r="X394" s="2">
        <v>1.1579999999999999</v>
      </c>
      <c r="Y394" s="6">
        <f t="shared" si="54"/>
        <v>3.0912148634579962E-2</v>
      </c>
      <c r="AA394">
        <v>1668595</v>
      </c>
      <c r="AB394">
        <v>14223</v>
      </c>
      <c r="AD394" t="s">
        <v>5</v>
      </c>
      <c r="AE394">
        <v>47</v>
      </c>
      <c r="AF394">
        <v>2</v>
      </c>
      <c r="AH394" t="s">
        <v>9120</v>
      </c>
      <c r="AI394" t="s">
        <v>9119</v>
      </c>
      <c r="AJ394" t="s">
        <v>9118</v>
      </c>
      <c r="AK394" t="s">
        <v>9117</v>
      </c>
      <c r="AL394">
        <v>9</v>
      </c>
      <c r="AM394" s="5">
        <f t="shared" si="50"/>
        <v>0.34615384615384615</v>
      </c>
      <c r="AN394" s="4">
        <f t="shared" si="55"/>
        <v>5.2427693472752157E-4</v>
      </c>
      <c r="AO394" s="3"/>
      <c r="AP394">
        <v>0</v>
      </c>
      <c r="AR394" t="s">
        <v>0</v>
      </c>
      <c r="AT394" s="2">
        <v>3.573</v>
      </c>
      <c r="AU394" s="1">
        <f t="shared" si="51"/>
        <v>2.1795787124624226</v>
      </c>
      <c r="AV394" s="1">
        <f t="shared" si="52"/>
        <v>1.571821278465374</v>
      </c>
      <c r="AW394" s="1">
        <f t="shared" si="53"/>
        <v>0.96406384446832538</v>
      </c>
    </row>
    <row r="395" spans="1:49" x14ac:dyDescent="0.2">
      <c r="A395">
        <v>393</v>
      </c>
      <c r="B395" t="s">
        <v>9116</v>
      </c>
      <c r="C395" t="s">
        <v>9115</v>
      </c>
      <c r="F395" t="s">
        <v>9114</v>
      </c>
      <c r="G395" t="s">
        <v>15</v>
      </c>
      <c r="H395" t="s">
        <v>14</v>
      </c>
      <c r="I395" t="s">
        <v>9113</v>
      </c>
      <c r="J395">
        <v>60026242</v>
      </c>
      <c r="K395" t="s">
        <v>3884</v>
      </c>
      <c r="L395" t="s">
        <v>3883</v>
      </c>
      <c r="M395" t="s">
        <v>114</v>
      </c>
      <c r="N395">
        <v>4</v>
      </c>
      <c r="O395" t="s">
        <v>9112</v>
      </c>
      <c r="P395" t="s">
        <v>9111</v>
      </c>
      <c r="Q395" t="s">
        <v>9110</v>
      </c>
      <c r="R395" s="7">
        <v>35065</v>
      </c>
      <c r="S395" s="8">
        <f t="shared" si="48"/>
        <v>1996</v>
      </c>
      <c r="T395" s="8">
        <v>1996</v>
      </c>
      <c r="U395" s="8">
        <f t="shared" si="49"/>
        <v>26</v>
      </c>
      <c r="V395" s="7">
        <v>35247</v>
      </c>
      <c r="W395" t="s">
        <v>9109</v>
      </c>
      <c r="X395" s="2">
        <v>0.80300000000000005</v>
      </c>
      <c r="Y395" s="6">
        <f t="shared" si="54"/>
        <v>2.1435626384773501E-2</v>
      </c>
      <c r="AA395">
        <v>10847529</v>
      </c>
      <c r="AB395">
        <v>12320</v>
      </c>
      <c r="AC395">
        <v>15208532</v>
      </c>
      <c r="AD395" t="s">
        <v>5</v>
      </c>
      <c r="AE395">
        <v>13</v>
      </c>
      <c r="AF395">
        <v>7</v>
      </c>
      <c r="AH395" t="s">
        <v>9108</v>
      </c>
      <c r="AI395" t="s">
        <v>9107</v>
      </c>
      <c r="AK395" t="s">
        <v>9106</v>
      </c>
      <c r="AL395">
        <v>19</v>
      </c>
      <c r="AM395" s="5">
        <f t="shared" si="50"/>
        <v>0.73076923076923073</v>
      </c>
      <c r="AN395" s="4">
        <f t="shared" si="55"/>
        <v>1.1068068622025456E-3</v>
      </c>
      <c r="AO395" s="3"/>
      <c r="AP395">
        <v>0</v>
      </c>
      <c r="AR395" t="s">
        <v>0</v>
      </c>
      <c r="AT395" s="2" t="s">
        <v>33</v>
      </c>
      <c r="AU395" s="1">
        <f t="shared" si="51"/>
        <v>1.5336980528002213</v>
      </c>
      <c r="AV395" s="1">
        <f t="shared" si="52"/>
        <v>1.1271216623488023</v>
      </c>
      <c r="AW395" s="1">
        <f t="shared" si="53"/>
        <v>0.72054527189738315</v>
      </c>
    </row>
    <row r="396" spans="1:49" x14ac:dyDescent="0.2">
      <c r="A396">
        <v>394</v>
      </c>
      <c r="B396" t="s">
        <v>9105</v>
      </c>
      <c r="C396" t="s">
        <v>9104</v>
      </c>
      <c r="F396" t="s">
        <v>9103</v>
      </c>
      <c r="G396" t="s">
        <v>15</v>
      </c>
      <c r="H396" t="s">
        <v>14</v>
      </c>
      <c r="I396" t="s">
        <v>9102</v>
      </c>
      <c r="J396">
        <v>60009731</v>
      </c>
      <c r="K396" t="s">
        <v>2589</v>
      </c>
      <c r="L396" t="s">
        <v>2588</v>
      </c>
      <c r="M396" t="s">
        <v>307</v>
      </c>
      <c r="N396">
        <v>1</v>
      </c>
      <c r="O396" t="s">
        <v>9101</v>
      </c>
      <c r="P396">
        <v>57202396392</v>
      </c>
      <c r="Q396">
        <v>60009731</v>
      </c>
      <c r="R396" s="7">
        <v>35065</v>
      </c>
      <c r="S396" s="8">
        <f t="shared" si="48"/>
        <v>1996</v>
      </c>
      <c r="T396" s="8">
        <v>1996</v>
      </c>
      <c r="U396" s="8">
        <f t="shared" si="49"/>
        <v>26</v>
      </c>
      <c r="V396" s="7">
        <v>35096</v>
      </c>
      <c r="W396" t="s">
        <v>367</v>
      </c>
      <c r="X396" s="2">
        <v>1.1579999999999999</v>
      </c>
      <c r="Y396" s="6">
        <f t="shared" si="54"/>
        <v>3.0912148634579962E-2</v>
      </c>
      <c r="AA396">
        <v>1668595</v>
      </c>
      <c r="AB396">
        <v>14223</v>
      </c>
      <c r="AD396" t="s">
        <v>5</v>
      </c>
      <c r="AE396">
        <v>47</v>
      </c>
      <c r="AF396">
        <v>2</v>
      </c>
      <c r="AH396" t="s">
        <v>9100</v>
      </c>
      <c r="AI396" t="s">
        <v>9099</v>
      </c>
      <c r="AJ396" t="s">
        <v>9098</v>
      </c>
      <c r="AK396" t="s">
        <v>9097</v>
      </c>
      <c r="AL396">
        <v>25</v>
      </c>
      <c r="AM396" s="5">
        <f t="shared" si="50"/>
        <v>0.96153846153846156</v>
      </c>
      <c r="AN396" s="4">
        <f t="shared" si="55"/>
        <v>1.4563248186875602E-3</v>
      </c>
      <c r="AO396" s="3"/>
      <c r="AP396">
        <v>0</v>
      </c>
      <c r="AR396" t="s">
        <v>0</v>
      </c>
      <c r="AT396" s="2">
        <v>3.573</v>
      </c>
      <c r="AU396" s="1">
        <f t="shared" si="51"/>
        <v>2.2075401489812241</v>
      </c>
      <c r="AV396" s="1">
        <f t="shared" si="52"/>
        <v>1.6184236726633761</v>
      </c>
      <c r="AW396" s="1">
        <f t="shared" si="53"/>
        <v>1.029307196345528</v>
      </c>
    </row>
    <row r="397" spans="1:49" x14ac:dyDescent="0.2">
      <c r="A397">
        <v>395</v>
      </c>
      <c r="B397" t="s">
        <v>9096</v>
      </c>
      <c r="F397" t="s">
        <v>9095</v>
      </c>
      <c r="G397" t="s">
        <v>15</v>
      </c>
      <c r="H397" t="s">
        <v>14</v>
      </c>
      <c r="I397" t="s">
        <v>9094</v>
      </c>
      <c r="J397">
        <v>60013323</v>
      </c>
      <c r="K397" t="s">
        <v>9093</v>
      </c>
      <c r="L397" t="s">
        <v>9092</v>
      </c>
      <c r="M397" t="s">
        <v>7985</v>
      </c>
      <c r="N397">
        <v>1</v>
      </c>
      <c r="O397" t="s">
        <v>9091</v>
      </c>
      <c r="P397">
        <v>56096974300</v>
      </c>
      <c r="Q397">
        <v>60013323</v>
      </c>
      <c r="R397" s="7">
        <v>35065</v>
      </c>
      <c r="S397" s="8">
        <f t="shared" si="48"/>
        <v>1996</v>
      </c>
      <c r="T397" s="8">
        <v>1996</v>
      </c>
      <c r="U397" s="8">
        <f t="shared" si="49"/>
        <v>26</v>
      </c>
      <c r="V397" s="7">
        <v>1996</v>
      </c>
      <c r="W397" t="s">
        <v>9090</v>
      </c>
      <c r="X397" s="2">
        <v>0.22500000000000001</v>
      </c>
      <c r="Y397" s="6">
        <f t="shared" si="54"/>
        <v>6.0062464963562111E-3</v>
      </c>
      <c r="AA397">
        <v>12102512</v>
      </c>
      <c r="AB397">
        <v>17500155108</v>
      </c>
      <c r="AD397" t="s">
        <v>5</v>
      </c>
      <c r="AE397">
        <v>5</v>
      </c>
      <c r="AF397">
        <v>4</v>
      </c>
      <c r="AH397" s="10">
        <v>41913</v>
      </c>
      <c r="AI397" t="s">
        <v>9089</v>
      </c>
      <c r="AJ397" t="s">
        <v>9088</v>
      </c>
      <c r="AK397" t="s">
        <v>9087</v>
      </c>
      <c r="AL397">
        <v>1</v>
      </c>
      <c r="AM397" s="5">
        <f t="shared" si="50"/>
        <v>3.8461538461538464E-2</v>
      </c>
      <c r="AN397" s="4">
        <f t="shared" si="55"/>
        <v>5.8252992747502406E-5</v>
      </c>
      <c r="AO397" s="3"/>
      <c r="AP397">
        <v>0</v>
      </c>
      <c r="AR397" t="s">
        <v>0</v>
      </c>
      <c r="AT397" s="2">
        <v>0.95099999999999996</v>
      </c>
      <c r="AU397" s="1">
        <f t="shared" si="51"/>
        <v>0.42218484452735988</v>
      </c>
      <c r="AV397" s="1">
        <f t="shared" si="52"/>
        <v>0.30322497445518565</v>
      </c>
      <c r="AW397" s="1">
        <f t="shared" si="53"/>
        <v>0.1842651043830115</v>
      </c>
    </row>
    <row r="398" spans="1:49" x14ac:dyDescent="0.2">
      <c r="A398">
        <v>396</v>
      </c>
      <c r="B398" t="s">
        <v>9086</v>
      </c>
      <c r="C398" t="s">
        <v>9085</v>
      </c>
      <c r="D398">
        <v>273117795007668</v>
      </c>
      <c r="F398" t="s">
        <v>9084</v>
      </c>
      <c r="G398" t="s">
        <v>15</v>
      </c>
      <c r="H398" t="s">
        <v>14</v>
      </c>
      <c r="I398" t="s">
        <v>9083</v>
      </c>
      <c r="J398">
        <v>60021642</v>
      </c>
      <c r="K398" t="s">
        <v>9082</v>
      </c>
      <c r="L398" t="s">
        <v>9081</v>
      </c>
      <c r="M398" t="s">
        <v>9080</v>
      </c>
      <c r="N398">
        <v>1</v>
      </c>
      <c r="O398" t="s">
        <v>9079</v>
      </c>
      <c r="P398">
        <v>6505819624</v>
      </c>
      <c r="Q398">
        <v>60021642</v>
      </c>
      <c r="R398" s="7">
        <v>35065</v>
      </c>
      <c r="S398" s="8">
        <f t="shared" si="48"/>
        <v>1996</v>
      </c>
      <c r="T398" s="8">
        <v>1996</v>
      </c>
      <c r="U398" s="8">
        <f t="shared" si="49"/>
        <v>26</v>
      </c>
      <c r="V398" s="7">
        <v>1996</v>
      </c>
      <c r="W398" t="s">
        <v>1931</v>
      </c>
      <c r="X398" s="2">
        <v>0.68200000000000005</v>
      </c>
      <c r="Y398" s="6">
        <f t="shared" si="54"/>
        <v>1.8205600491177493E-2</v>
      </c>
      <c r="AA398">
        <v>2731177</v>
      </c>
      <c r="AB398">
        <v>12375</v>
      </c>
      <c r="AD398" t="s">
        <v>5</v>
      </c>
      <c r="AE398">
        <v>17</v>
      </c>
      <c r="AF398">
        <v>12</v>
      </c>
      <c r="AH398" t="s">
        <v>9078</v>
      </c>
      <c r="AI398" t="s">
        <v>9077</v>
      </c>
      <c r="AK398" t="s">
        <v>9076</v>
      </c>
      <c r="AL398">
        <v>27</v>
      </c>
      <c r="AM398" s="5">
        <f t="shared" si="50"/>
        <v>1.0384615384615385</v>
      </c>
      <c r="AN398" s="4">
        <f t="shared" si="55"/>
        <v>1.572830804182565E-3</v>
      </c>
      <c r="AO398" s="3"/>
      <c r="AP398">
        <v>0</v>
      </c>
      <c r="AQ398" t="s">
        <v>9075</v>
      </c>
      <c r="AR398" t="s">
        <v>9074</v>
      </c>
      <c r="AS398" t="s">
        <v>9073</v>
      </c>
      <c r="AT398" s="2">
        <v>2.1520000000000001</v>
      </c>
      <c r="AU398" s="1">
        <f t="shared" si="51"/>
        <v>1.3215769585079014</v>
      </c>
      <c r="AV398" s="1">
        <f t="shared" si="52"/>
        <v>0.98892156476800297</v>
      </c>
      <c r="AW398" s="1">
        <f t="shared" si="53"/>
        <v>0.65626617102810436</v>
      </c>
    </row>
    <row r="399" spans="1:49" x14ac:dyDescent="0.2">
      <c r="A399">
        <v>397</v>
      </c>
      <c r="B399" t="s">
        <v>9072</v>
      </c>
      <c r="C399" t="s">
        <v>9071</v>
      </c>
      <c r="F399" t="s">
        <v>9070</v>
      </c>
      <c r="G399" t="s">
        <v>15</v>
      </c>
      <c r="H399" t="s">
        <v>14</v>
      </c>
      <c r="I399" t="s">
        <v>9069</v>
      </c>
      <c r="J399" t="s">
        <v>9068</v>
      </c>
      <c r="K399" t="s">
        <v>9067</v>
      </c>
      <c r="L399" t="s">
        <v>9066</v>
      </c>
      <c r="M399" t="s">
        <v>54</v>
      </c>
      <c r="N399">
        <v>2</v>
      </c>
      <c r="O399" t="s">
        <v>9065</v>
      </c>
      <c r="P399" t="s">
        <v>9064</v>
      </c>
      <c r="Q399" t="s">
        <v>9063</v>
      </c>
      <c r="R399" s="7">
        <v>35065</v>
      </c>
      <c r="S399" s="8">
        <f t="shared" si="48"/>
        <v>1996</v>
      </c>
      <c r="T399" s="8">
        <v>1996</v>
      </c>
      <c r="U399" s="8">
        <f t="shared" si="49"/>
        <v>26</v>
      </c>
      <c r="V399" s="7">
        <v>35400</v>
      </c>
      <c r="W399" t="s">
        <v>421</v>
      </c>
      <c r="X399" s="2">
        <v>0.77400000000000002</v>
      </c>
      <c r="Y399" s="6">
        <f t="shared" si="54"/>
        <v>2.0661487947465366E-2</v>
      </c>
      <c r="AA399">
        <v>7390572</v>
      </c>
      <c r="AB399">
        <v>13549</v>
      </c>
      <c r="AD399" t="s">
        <v>5</v>
      </c>
      <c r="AE399">
        <v>13</v>
      </c>
      <c r="AF399">
        <v>6</v>
      </c>
      <c r="AH399" t="s">
        <v>9062</v>
      </c>
      <c r="AI399" t="s">
        <v>9061</v>
      </c>
      <c r="AK399" t="s">
        <v>9060</v>
      </c>
      <c r="AL399">
        <v>14</v>
      </c>
      <c r="AM399" s="5">
        <f t="shared" si="50"/>
        <v>0.53846153846153844</v>
      </c>
      <c r="AN399" s="4">
        <f t="shared" si="55"/>
        <v>8.1554189846503363E-4</v>
      </c>
      <c r="AO399" s="3"/>
      <c r="AP399">
        <v>0</v>
      </c>
      <c r="AR399" t="s">
        <v>0</v>
      </c>
      <c r="AT399" s="2" t="s">
        <v>33</v>
      </c>
      <c r="AU399" s="1">
        <f t="shared" si="51"/>
        <v>1.4707704132765267</v>
      </c>
      <c r="AV399" s="1">
        <f t="shared" si="52"/>
        <v>1.0738514922965201</v>
      </c>
      <c r="AW399" s="1">
        <f t="shared" si="53"/>
        <v>0.6769325713165133</v>
      </c>
    </row>
    <row r="400" spans="1:49" x14ac:dyDescent="0.2">
      <c r="A400">
        <v>398</v>
      </c>
      <c r="B400" t="s">
        <v>9059</v>
      </c>
      <c r="C400" t="s">
        <v>9058</v>
      </c>
      <c r="F400" t="s">
        <v>9057</v>
      </c>
      <c r="G400" t="s">
        <v>15</v>
      </c>
      <c r="H400" t="s">
        <v>14</v>
      </c>
      <c r="I400" t="s">
        <v>9056</v>
      </c>
      <c r="J400">
        <v>60022046</v>
      </c>
      <c r="K400" t="s">
        <v>9055</v>
      </c>
      <c r="L400" t="s">
        <v>8780</v>
      </c>
      <c r="M400" t="s">
        <v>114</v>
      </c>
      <c r="N400">
        <v>3</v>
      </c>
      <c r="O400" t="s">
        <v>9054</v>
      </c>
      <c r="P400" t="s">
        <v>9053</v>
      </c>
      <c r="Q400" t="s">
        <v>9052</v>
      </c>
      <c r="R400" s="7">
        <v>35065</v>
      </c>
      <c r="S400" s="8">
        <f t="shared" ref="S400:S463" si="56">YEAR(R400)</f>
        <v>1996</v>
      </c>
      <c r="T400" s="8">
        <v>1996</v>
      </c>
      <c r="U400" s="8">
        <f t="shared" ref="U400:U463" si="57">2022-T400</f>
        <v>26</v>
      </c>
      <c r="V400" s="7">
        <v>1996</v>
      </c>
      <c r="W400" s="11" t="s">
        <v>9051</v>
      </c>
      <c r="X400" s="2">
        <v>2.383</v>
      </c>
      <c r="Y400" s="6">
        <f t="shared" si="54"/>
        <v>6.3612824003630442E-2</v>
      </c>
      <c r="AA400">
        <v>13502433</v>
      </c>
      <c r="AB400">
        <v>9500153902</v>
      </c>
      <c r="AD400" t="s">
        <v>5</v>
      </c>
      <c r="AE400">
        <v>143</v>
      </c>
      <c r="AF400">
        <v>6</v>
      </c>
      <c r="AH400" t="s">
        <v>9050</v>
      </c>
      <c r="AI400" t="s">
        <v>9049</v>
      </c>
      <c r="AJ400" t="s">
        <v>9048</v>
      </c>
      <c r="AK400" t="s">
        <v>9047</v>
      </c>
      <c r="AL400">
        <v>12</v>
      </c>
      <c r="AM400" s="5">
        <f t="shared" ref="AM400:AM463" si="58">AL400/U400</f>
        <v>0.46153846153846156</v>
      </c>
      <c r="AN400" s="4">
        <f t="shared" si="55"/>
        <v>6.9903591297002887E-4</v>
      </c>
      <c r="AO400" s="3"/>
      <c r="AP400">
        <v>0</v>
      </c>
      <c r="AR400" t="s">
        <v>0</v>
      </c>
      <c r="AT400" s="2" t="s">
        <v>33</v>
      </c>
      <c r="AU400" s="1">
        <f t="shared" ref="AU400:AU463" si="59">(Y400*0.7+AN400*0.3)*100</f>
        <v>4.4738687576432321</v>
      </c>
      <c r="AV400" s="1">
        <f t="shared" ref="AV400:AV463" si="60">(Y400*0.5+AN400*0.5)*100</f>
        <v>3.2155929958300238</v>
      </c>
      <c r="AW400" s="1">
        <f t="shared" ref="AW400:AW463" si="61">(Y400*0.3+AN400*0.7)*100</f>
        <v>1.9573172340168155</v>
      </c>
    </row>
    <row r="401" spans="1:49" x14ac:dyDescent="0.2">
      <c r="A401">
        <v>399</v>
      </c>
      <c r="B401" t="s">
        <v>9046</v>
      </c>
      <c r="C401" t="s">
        <v>9045</v>
      </c>
      <c r="F401" t="s">
        <v>9044</v>
      </c>
      <c r="G401" t="s">
        <v>15</v>
      </c>
      <c r="H401" t="s">
        <v>14</v>
      </c>
      <c r="I401" t="s">
        <v>9043</v>
      </c>
      <c r="J401">
        <v>60032179</v>
      </c>
      <c r="K401" t="s">
        <v>710</v>
      </c>
      <c r="L401" t="s">
        <v>709</v>
      </c>
      <c r="M401" t="s">
        <v>10</v>
      </c>
      <c r="N401">
        <v>2</v>
      </c>
      <c r="O401" t="s">
        <v>9042</v>
      </c>
      <c r="P401" t="s">
        <v>9041</v>
      </c>
      <c r="Q401" t="s">
        <v>9040</v>
      </c>
      <c r="R401" s="7">
        <v>35065</v>
      </c>
      <c r="S401" s="8">
        <f t="shared" si="56"/>
        <v>1996</v>
      </c>
      <c r="T401" s="8">
        <v>1996</v>
      </c>
      <c r="U401" s="8">
        <f t="shared" si="57"/>
        <v>26</v>
      </c>
      <c r="V401" s="7">
        <v>35186</v>
      </c>
      <c r="W401" t="s">
        <v>9039</v>
      </c>
      <c r="X401" s="2">
        <v>0.439</v>
      </c>
      <c r="Y401" s="6">
        <f t="shared" si="54"/>
        <v>1.1718854275112784E-2</v>
      </c>
      <c r="AA401">
        <v>334545</v>
      </c>
      <c r="AB401">
        <v>21458</v>
      </c>
      <c r="AD401" t="s">
        <v>5</v>
      </c>
      <c r="AE401">
        <v>68</v>
      </c>
      <c r="AF401">
        <v>5</v>
      </c>
      <c r="AH401" t="s">
        <v>9038</v>
      </c>
      <c r="AI401" t="s">
        <v>9037</v>
      </c>
      <c r="AK401" t="s">
        <v>9036</v>
      </c>
      <c r="AL401">
        <v>13</v>
      </c>
      <c r="AM401" s="5">
        <f t="shared" si="58"/>
        <v>0.5</v>
      </c>
      <c r="AN401" s="4">
        <f t="shared" si="55"/>
        <v>7.572889057175312E-4</v>
      </c>
      <c r="AO401" s="3"/>
      <c r="AP401">
        <v>0</v>
      </c>
      <c r="AQ401" t="s">
        <v>185</v>
      </c>
      <c r="AR401" t="s">
        <v>9035</v>
      </c>
      <c r="AS401" t="s">
        <v>184</v>
      </c>
      <c r="AT401" s="2">
        <v>2.4529999999999998</v>
      </c>
      <c r="AU401" s="1">
        <f t="shared" si="59"/>
        <v>0.84303846642942071</v>
      </c>
      <c r="AV401" s="1">
        <f t="shared" si="60"/>
        <v>0.62380715904151574</v>
      </c>
      <c r="AW401" s="1">
        <f t="shared" si="61"/>
        <v>0.40457585165361071</v>
      </c>
    </row>
    <row r="402" spans="1:49" x14ac:dyDescent="0.2">
      <c r="A402">
        <v>400</v>
      </c>
      <c r="B402" t="s">
        <v>9034</v>
      </c>
      <c r="C402" t="s">
        <v>9033</v>
      </c>
      <c r="D402" t="s">
        <v>9032</v>
      </c>
      <c r="F402" t="s">
        <v>9031</v>
      </c>
      <c r="G402" t="s">
        <v>15</v>
      </c>
      <c r="H402" t="s">
        <v>14</v>
      </c>
      <c r="I402" t="s">
        <v>9030</v>
      </c>
      <c r="J402">
        <v>60002959</v>
      </c>
      <c r="K402" t="s">
        <v>9029</v>
      </c>
      <c r="L402" t="s">
        <v>9028</v>
      </c>
      <c r="M402" t="s">
        <v>10</v>
      </c>
      <c r="N402">
        <v>4</v>
      </c>
      <c r="O402" t="s">
        <v>9027</v>
      </c>
      <c r="P402" t="s">
        <v>9026</v>
      </c>
      <c r="Q402" t="s">
        <v>9025</v>
      </c>
      <c r="R402" s="7">
        <v>35065</v>
      </c>
      <c r="S402" s="8">
        <f t="shared" si="56"/>
        <v>1996</v>
      </c>
      <c r="T402" s="8">
        <v>1996</v>
      </c>
      <c r="U402" s="8">
        <f t="shared" si="57"/>
        <v>26</v>
      </c>
      <c r="V402" s="7">
        <v>1996</v>
      </c>
      <c r="W402" t="s">
        <v>1931</v>
      </c>
      <c r="X402" s="2">
        <v>0.68200000000000005</v>
      </c>
      <c r="Y402" s="6">
        <f t="shared" si="54"/>
        <v>1.8205600491177493E-2</v>
      </c>
      <c r="AA402">
        <v>2731177</v>
      </c>
      <c r="AB402">
        <v>12375</v>
      </c>
      <c r="AD402" t="s">
        <v>5</v>
      </c>
      <c r="AE402">
        <v>17</v>
      </c>
      <c r="AF402">
        <v>10</v>
      </c>
      <c r="AH402" t="s">
        <v>6704</v>
      </c>
      <c r="AI402" t="s">
        <v>9024</v>
      </c>
      <c r="AK402" t="s">
        <v>9023</v>
      </c>
      <c r="AL402">
        <v>1</v>
      </c>
      <c r="AM402" s="5">
        <f t="shared" si="58"/>
        <v>3.8461538461538464E-2</v>
      </c>
      <c r="AN402" s="4">
        <f t="shared" si="55"/>
        <v>5.8252992747502406E-5</v>
      </c>
      <c r="AO402" s="3"/>
      <c r="AP402">
        <v>0</v>
      </c>
      <c r="AR402" t="s">
        <v>0</v>
      </c>
      <c r="AT402" s="2">
        <v>2.1520000000000001</v>
      </c>
      <c r="AU402" s="1">
        <f t="shared" si="59"/>
        <v>1.2761396241648495</v>
      </c>
      <c r="AV402" s="1">
        <f t="shared" si="60"/>
        <v>0.91319267419624983</v>
      </c>
      <c r="AW402" s="1">
        <f t="shared" si="61"/>
        <v>0.55024572422764995</v>
      </c>
    </row>
    <row r="403" spans="1:49" x14ac:dyDescent="0.2">
      <c r="A403">
        <v>401</v>
      </c>
      <c r="B403" t="s">
        <v>9022</v>
      </c>
      <c r="C403" t="s">
        <v>9021</v>
      </c>
      <c r="F403" t="s">
        <v>9020</v>
      </c>
      <c r="G403" t="s">
        <v>15</v>
      </c>
      <c r="H403" t="s">
        <v>14</v>
      </c>
      <c r="I403" t="s">
        <v>9019</v>
      </c>
      <c r="J403">
        <v>60012259</v>
      </c>
      <c r="K403" t="s">
        <v>9018</v>
      </c>
      <c r="L403" t="s">
        <v>1459</v>
      </c>
      <c r="M403" t="s">
        <v>452</v>
      </c>
      <c r="N403">
        <v>1</v>
      </c>
      <c r="O403" t="s">
        <v>9017</v>
      </c>
      <c r="P403">
        <v>7006026628</v>
      </c>
      <c r="Q403">
        <v>60012259</v>
      </c>
      <c r="R403" s="7">
        <v>35065</v>
      </c>
      <c r="S403" s="8">
        <f t="shared" si="56"/>
        <v>1996</v>
      </c>
      <c r="T403" s="8">
        <v>1996</v>
      </c>
      <c r="U403" s="8">
        <f t="shared" si="57"/>
        <v>26</v>
      </c>
      <c r="V403" s="7">
        <v>1996</v>
      </c>
      <c r="W403" t="s">
        <v>9016</v>
      </c>
      <c r="X403" s="2" t="s">
        <v>33</v>
      </c>
      <c r="Y403" s="6" t="e">
        <f t="shared" si="54"/>
        <v>#VALUE!</v>
      </c>
      <c r="AA403">
        <v>11250003</v>
      </c>
      <c r="AB403">
        <v>22513</v>
      </c>
      <c r="AC403">
        <v>17485851</v>
      </c>
      <c r="AD403" t="s">
        <v>5</v>
      </c>
      <c r="AE403">
        <v>63</v>
      </c>
      <c r="AF403">
        <v>2</v>
      </c>
      <c r="AH403" t="s">
        <v>9015</v>
      </c>
      <c r="AI403" t="s">
        <v>9014</v>
      </c>
      <c r="AJ403" t="s">
        <v>9013</v>
      </c>
      <c r="AK403" t="s">
        <v>9012</v>
      </c>
      <c r="AL403">
        <v>5</v>
      </c>
      <c r="AM403" s="5">
        <f t="shared" si="58"/>
        <v>0.19230769230769232</v>
      </c>
      <c r="AN403" s="4">
        <f t="shared" si="55"/>
        <v>2.9126496373751206E-4</v>
      </c>
      <c r="AO403" s="3"/>
      <c r="AP403">
        <v>0</v>
      </c>
      <c r="AQ403" t="s">
        <v>9011</v>
      </c>
      <c r="AR403" t="s">
        <v>0</v>
      </c>
      <c r="AS403" t="s">
        <v>8991</v>
      </c>
      <c r="AT403" s="2" t="s">
        <v>33</v>
      </c>
      <c r="AU403" s="1" t="e">
        <f t="shared" si="59"/>
        <v>#VALUE!</v>
      </c>
      <c r="AV403" s="1" t="e">
        <f t="shared" si="60"/>
        <v>#VALUE!</v>
      </c>
      <c r="AW403" s="1" t="e">
        <f t="shared" si="61"/>
        <v>#VALUE!</v>
      </c>
    </row>
    <row r="404" spans="1:49" x14ac:dyDescent="0.2">
      <c r="A404">
        <v>402</v>
      </c>
      <c r="B404" t="s">
        <v>9010</v>
      </c>
      <c r="C404" t="s">
        <v>9009</v>
      </c>
      <c r="F404" t="s">
        <v>9008</v>
      </c>
      <c r="G404" t="s">
        <v>15</v>
      </c>
      <c r="H404" t="s">
        <v>14</v>
      </c>
      <c r="I404" t="s">
        <v>9007</v>
      </c>
      <c r="J404">
        <v>60104289</v>
      </c>
      <c r="K404" t="s">
        <v>9006</v>
      </c>
      <c r="L404" t="s">
        <v>9005</v>
      </c>
      <c r="M404" t="s">
        <v>219</v>
      </c>
      <c r="N404">
        <v>2</v>
      </c>
      <c r="O404" t="s">
        <v>9004</v>
      </c>
      <c r="P404" t="s">
        <v>9003</v>
      </c>
      <c r="Q404" t="s">
        <v>9002</v>
      </c>
      <c r="R404" s="7">
        <v>35065</v>
      </c>
      <c r="S404" s="8">
        <f t="shared" si="56"/>
        <v>1996</v>
      </c>
      <c r="T404" s="8">
        <v>1996</v>
      </c>
      <c r="U404" s="8">
        <f t="shared" si="57"/>
        <v>26</v>
      </c>
      <c r="V404" s="7">
        <v>35217</v>
      </c>
      <c r="W404" t="s">
        <v>9001</v>
      </c>
      <c r="X404" s="2">
        <v>0.49</v>
      </c>
      <c r="Y404" s="6">
        <f t="shared" si="54"/>
        <v>1.3080270147620192E-2</v>
      </c>
      <c r="AA404" t="s">
        <v>9000</v>
      </c>
      <c r="AB404">
        <v>23857</v>
      </c>
      <c r="AD404" t="s">
        <v>5</v>
      </c>
      <c r="AE404">
        <v>103</v>
      </c>
      <c r="AF404">
        <v>2</v>
      </c>
      <c r="AH404" t="s">
        <v>8999</v>
      </c>
      <c r="AI404" t="s">
        <v>8998</v>
      </c>
      <c r="AJ404" t="s">
        <v>8997</v>
      </c>
      <c r="AK404" t="s">
        <v>8996</v>
      </c>
      <c r="AL404">
        <v>6</v>
      </c>
      <c r="AM404" s="5">
        <f t="shared" si="58"/>
        <v>0.23076923076923078</v>
      </c>
      <c r="AN404" s="4">
        <f t="shared" si="55"/>
        <v>3.4951795648501444E-4</v>
      </c>
      <c r="AO404" s="3"/>
      <c r="AP404">
        <v>1</v>
      </c>
      <c r="AR404" t="s">
        <v>0</v>
      </c>
      <c r="AT404" s="2">
        <v>0.64200000000000002</v>
      </c>
      <c r="AU404" s="1">
        <f t="shared" si="59"/>
        <v>0.92610444902796374</v>
      </c>
      <c r="AV404" s="1">
        <f t="shared" si="60"/>
        <v>0.67148940520526035</v>
      </c>
      <c r="AW404" s="1">
        <f t="shared" si="61"/>
        <v>0.41687436138255674</v>
      </c>
    </row>
    <row r="405" spans="1:49" x14ac:dyDescent="0.2">
      <c r="A405">
        <v>403</v>
      </c>
      <c r="B405" t="s">
        <v>8995</v>
      </c>
      <c r="C405" t="s">
        <v>8994</v>
      </c>
      <c r="F405" t="s">
        <v>8993</v>
      </c>
      <c r="G405" t="s">
        <v>15</v>
      </c>
      <c r="H405" t="s">
        <v>14</v>
      </c>
      <c r="I405" t="s">
        <v>8992</v>
      </c>
      <c r="J405">
        <v>60021199</v>
      </c>
      <c r="K405" t="s">
        <v>8991</v>
      </c>
      <c r="L405" t="s">
        <v>5402</v>
      </c>
      <c r="M405" t="s">
        <v>452</v>
      </c>
      <c r="N405">
        <v>6</v>
      </c>
      <c r="O405" t="s">
        <v>8990</v>
      </c>
      <c r="P405" t="s">
        <v>8989</v>
      </c>
      <c r="Q405" t="s">
        <v>8988</v>
      </c>
      <c r="R405" s="7">
        <v>35065</v>
      </c>
      <c r="S405" s="8">
        <f t="shared" si="56"/>
        <v>1996</v>
      </c>
      <c r="T405" s="8">
        <v>1996</v>
      </c>
      <c r="U405" s="8">
        <f t="shared" si="57"/>
        <v>26</v>
      </c>
      <c r="V405" s="7">
        <v>1996</v>
      </c>
      <c r="W405" t="s">
        <v>668</v>
      </c>
      <c r="X405" s="2">
        <v>0.39800000000000002</v>
      </c>
      <c r="Y405" s="6">
        <f t="shared" si="54"/>
        <v>1.0624382691332319E-2</v>
      </c>
      <c r="AA405" t="s">
        <v>667</v>
      </c>
      <c r="AB405">
        <v>26771</v>
      </c>
      <c r="AD405" t="s">
        <v>5</v>
      </c>
      <c r="AE405">
        <v>239</v>
      </c>
      <c r="AF405">
        <v>2</v>
      </c>
      <c r="AH405" t="s">
        <v>8987</v>
      </c>
      <c r="AI405" t="s">
        <v>8986</v>
      </c>
      <c r="AJ405" t="s">
        <v>8985</v>
      </c>
      <c r="AK405" t="s">
        <v>8984</v>
      </c>
      <c r="AL405">
        <v>12</v>
      </c>
      <c r="AM405" s="5">
        <f t="shared" si="58"/>
        <v>0.46153846153846156</v>
      </c>
      <c r="AN405" s="4">
        <f t="shared" si="55"/>
        <v>6.9903591297002887E-4</v>
      </c>
      <c r="AO405" s="3"/>
      <c r="AP405">
        <v>0</v>
      </c>
      <c r="AR405" t="s">
        <v>0</v>
      </c>
      <c r="AT405" s="2">
        <v>1.83</v>
      </c>
      <c r="AU405" s="1">
        <f t="shared" si="59"/>
        <v>0.76467786578236319</v>
      </c>
      <c r="AV405" s="1">
        <f t="shared" si="60"/>
        <v>0.56617093021511744</v>
      </c>
      <c r="AW405" s="1">
        <f t="shared" si="61"/>
        <v>0.36766399464787158</v>
      </c>
    </row>
    <row r="406" spans="1:49" x14ac:dyDescent="0.2">
      <c r="A406">
        <v>404</v>
      </c>
      <c r="B406" t="s">
        <v>8983</v>
      </c>
      <c r="C406" t="s">
        <v>8982</v>
      </c>
      <c r="D406">
        <v>956566396827382</v>
      </c>
      <c r="F406" t="s">
        <v>8981</v>
      </c>
      <c r="G406" t="s">
        <v>15</v>
      </c>
      <c r="H406" t="s">
        <v>14</v>
      </c>
      <c r="I406" t="s">
        <v>8980</v>
      </c>
      <c r="J406">
        <v>60017134</v>
      </c>
      <c r="K406" t="s">
        <v>8979</v>
      </c>
      <c r="L406" t="s">
        <v>8978</v>
      </c>
      <c r="M406" t="s">
        <v>307</v>
      </c>
      <c r="N406">
        <v>3</v>
      </c>
      <c r="O406" t="s">
        <v>8977</v>
      </c>
      <c r="P406" t="s">
        <v>8976</v>
      </c>
      <c r="Q406" t="s">
        <v>8975</v>
      </c>
      <c r="R406" s="7">
        <v>35065</v>
      </c>
      <c r="S406" s="8">
        <f t="shared" si="56"/>
        <v>1996</v>
      </c>
      <c r="T406" s="8">
        <v>1996</v>
      </c>
      <c r="U406" s="8">
        <f t="shared" si="57"/>
        <v>26</v>
      </c>
      <c r="V406" s="7">
        <v>1996</v>
      </c>
      <c r="W406" t="s">
        <v>3083</v>
      </c>
      <c r="X406" s="2">
        <v>2.5459999999999998</v>
      </c>
      <c r="Y406" s="6">
        <f t="shared" si="54"/>
        <v>6.7964015909879605E-2</v>
      </c>
      <c r="AA406">
        <v>9565663</v>
      </c>
      <c r="AB406">
        <v>15437</v>
      </c>
      <c r="AD406" t="s">
        <v>5</v>
      </c>
      <c r="AE406">
        <v>11</v>
      </c>
      <c r="AF406">
        <v>4</v>
      </c>
      <c r="AH406" t="s">
        <v>8974</v>
      </c>
      <c r="AI406" t="s">
        <v>8973</v>
      </c>
      <c r="AJ406" t="s">
        <v>8972</v>
      </c>
      <c r="AK406" t="s">
        <v>8971</v>
      </c>
      <c r="AL406">
        <v>26</v>
      </c>
      <c r="AM406" s="5">
        <f t="shared" si="58"/>
        <v>1</v>
      </c>
      <c r="AN406" s="4">
        <f t="shared" si="55"/>
        <v>1.5145778114350624E-3</v>
      </c>
      <c r="AO406" s="3"/>
      <c r="AP406">
        <v>0</v>
      </c>
      <c r="AR406" t="s">
        <v>0</v>
      </c>
      <c r="AT406" s="2" t="s">
        <v>33</v>
      </c>
      <c r="AU406" s="1">
        <f t="shared" si="59"/>
        <v>4.8029184480346245</v>
      </c>
      <c r="AV406" s="1">
        <f t="shared" si="60"/>
        <v>3.4739296860657332</v>
      </c>
      <c r="AW406" s="1">
        <f t="shared" si="61"/>
        <v>2.1449409240968427</v>
      </c>
    </row>
    <row r="407" spans="1:49" x14ac:dyDescent="0.2">
      <c r="A407">
        <v>405</v>
      </c>
      <c r="B407" t="s">
        <v>8970</v>
      </c>
      <c r="C407" t="s">
        <v>8969</v>
      </c>
      <c r="F407" t="s">
        <v>8968</v>
      </c>
      <c r="G407" t="s">
        <v>15</v>
      </c>
      <c r="H407" t="s">
        <v>14</v>
      </c>
      <c r="I407" t="s">
        <v>8967</v>
      </c>
      <c r="J407" t="s">
        <v>8966</v>
      </c>
      <c r="K407" t="s">
        <v>8965</v>
      </c>
      <c r="L407" t="s">
        <v>8964</v>
      </c>
      <c r="M407" t="s">
        <v>8963</v>
      </c>
      <c r="N407">
        <v>5</v>
      </c>
      <c r="O407" t="s">
        <v>8962</v>
      </c>
      <c r="P407" t="s">
        <v>8961</v>
      </c>
      <c r="Q407" t="s">
        <v>8960</v>
      </c>
      <c r="R407" s="7">
        <v>35065</v>
      </c>
      <c r="S407" s="8">
        <f t="shared" si="56"/>
        <v>1996</v>
      </c>
      <c r="T407" s="8">
        <v>1996</v>
      </c>
      <c r="U407" s="8">
        <f t="shared" si="57"/>
        <v>26</v>
      </c>
      <c r="V407" s="7">
        <v>35065</v>
      </c>
      <c r="W407" t="s">
        <v>8959</v>
      </c>
      <c r="X407" s="2">
        <v>2.61</v>
      </c>
      <c r="Y407" s="6">
        <f t="shared" si="54"/>
        <v>6.9672459357732044E-2</v>
      </c>
      <c r="AA407">
        <v>46256</v>
      </c>
      <c r="AB407">
        <v>26704</v>
      </c>
      <c r="AD407" t="s">
        <v>5</v>
      </c>
      <c r="AE407">
        <v>111</v>
      </c>
      <c r="AF407">
        <v>1</v>
      </c>
      <c r="AH407" t="s">
        <v>8958</v>
      </c>
      <c r="AI407" t="s">
        <v>8957</v>
      </c>
      <c r="AK407" t="s">
        <v>8956</v>
      </c>
      <c r="AL407">
        <v>4</v>
      </c>
      <c r="AM407" s="5">
        <f t="shared" si="58"/>
        <v>0.15384615384615385</v>
      </c>
      <c r="AN407" s="4">
        <f t="shared" si="55"/>
        <v>2.3301197099000962E-4</v>
      </c>
      <c r="AO407" s="3"/>
      <c r="AP407">
        <v>0</v>
      </c>
      <c r="AR407" t="s">
        <v>0</v>
      </c>
      <c r="AT407" s="2">
        <v>6.2629999999999999</v>
      </c>
      <c r="AU407" s="1">
        <f t="shared" si="59"/>
        <v>4.8840625141709424</v>
      </c>
      <c r="AV407" s="1">
        <f t="shared" si="60"/>
        <v>3.495273566436103</v>
      </c>
      <c r="AW407" s="1">
        <f t="shared" si="61"/>
        <v>2.1064846187012622</v>
      </c>
    </row>
    <row r="408" spans="1:49" x14ac:dyDescent="0.2">
      <c r="A408">
        <v>406</v>
      </c>
      <c r="B408" t="s">
        <v>8955</v>
      </c>
      <c r="C408" t="s">
        <v>8954</v>
      </c>
      <c r="F408" t="s">
        <v>8953</v>
      </c>
      <c r="G408" t="s">
        <v>15</v>
      </c>
      <c r="H408" t="s">
        <v>14</v>
      </c>
      <c r="I408" t="s">
        <v>8952</v>
      </c>
      <c r="J408">
        <v>60012197</v>
      </c>
      <c r="K408" t="s">
        <v>3909</v>
      </c>
      <c r="L408" t="s">
        <v>3908</v>
      </c>
      <c r="M408" t="s">
        <v>114</v>
      </c>
      <c r="N408">
        <v>1</v>
      </c>
      <c r="O408" t="s">
        <v>8951</v>
      </c>
      <c r="P408">
        <v>7403906746</v>
      </c>
      <c r="Q408">
        <v>60012197</v>
      </c>
      <c r="R408" s="7">
        <v>35065</v>
      </c>
      <c r="S408" s="8">
        <f t="shared" si="56"/>
        <v>1996</v>
      </c>
      <c r="T408" s="8">
        <v>1996</v>
      </c>
      <c r="U408" s="8">
        <f t="shared" si="57"/>
        <v>26</v>
      </c>
      <c r="V408" s="7">
        <v>35247</v>
      </c>
      <c r="W408" t="s">
        <v>478</v>
      </c>
      <c r="X408" s="2">
        <v>0.60499999999999998</v>
      </c>
      <c r="Y408" s="6">
        <f t="shared" si="54"/>
        <v>1.6150129467980032E-2</v>
      </c>
      <c r="AA408">
        <v>346748</v>
      </c>
      <c r="AB408">
        <v>15563</v>
      </c>
      <c r="AD408" t="s">
        <v>5</v>
      </c>
      <c r="AE408">
        <v>67</v>
      </c>
      <c r="AF408">
        <v>7</v>
      </c>
      <c r="AH408" t="s">
        <v>8950</v>
      </c>
      <c r="AI408" t="s">
        <v>8949</v>
      </c>
      <c r="AK408" t="s">
        <v>8948</v>
      </c>
      <c r="AL408">
        <v>9</v>
      </c>
      <c r="AM408" s="5">
        <f t="shared" si="58"/>
        <v>0.34615384615384615</v>
      </c>
      <c r="AN408" s="4">
        <f t="shared" si="55"/>
        <v>5.2427693472752157E-4</v>
      </c>
      <c r="AO408" s="3"/>
      <c r="AP408">
        <v>0</v>
      </c>
      <c r="AR408" t="s">
        <v>0</v>
      </c>
      <c r="AT408" s="2">
        <v>1.5229999999999999</v>
      </c>
      <c r="AU408" s="1">
        <f t="shared" si="59"/>
        <v>1.1462373708004279</v>
      </c>
      <c r="AV408" s="1">
        <f t="shared" si="60"/>
        <v>0.83372032013537767</v>
      </c>
      <c r="AW408" s="1">
        <f t="shared" si="61"/>
        <v>0.52120326947032747</v>
      </c>
    </row>
    <row r="409" spans="1:49" x14ac:dyDescent="0.2">
      <c r="A409">
        <v>407</v>
      </c>
      <c r="B409" t="s">
        <v>8947</v>
      </c>
      <c r="C409" t="s">
        <v>8946</v>
      </c>
      <c r="F409" t="s">
        <v>8945</v>
      </c>
      <c r="G409" t="s">
        <v>15</v>
      </c>
      <c r="H409" t="s">
        <v>14</v>
      </c>
      <c r="I409" t="s">
        <v>8944</v>
      </c>
      <c r="N409">
        <v>2</v>
      </c>
      <c r="O409" t="s">
        <v>8943</v>
      </c>
      <c r="P409" t="s">
        <v>8942</v>
      </c>
      <c r="Q409" t="s">
        <v>7675</v>
      </c>
      <c r="R409" s="7">
        <v>35065</v>
      </c>
      <c r="S409" s="8">
        <f t="shared" si="56"/>
        <v>1996</v>
      </c>
      <c r="T409" s="8">
        <v>1996</v>
      </c>
      <c r="U409" s="8">
        <f t="shared" si="57"/>
        <v>26</v>
      </c>
      <c r="V409" s="7">
        <v>35400</v>
      </c>
      <c r="W409" t="s">
        <v>7674</v>
      </c>
      <c r="X409" s="2">
        <v>0.14899999999999999</v>
      </c>
      <c r="Y409" s="6">
        <f t="shared" si="54"/>
        <v>3.977469902031446E-3</v>
      </c>
      <c r="AA409">
        <v>5431972</v>
      </c>
      <c r="AB409">
        <v>15425</v>
      </c>
      <c r="AD409" t="s">
        <v>5</v>
      </c>
      <c r="AE409">
        <v>39</v>
      </c>
      <c r="AF409">
        <v>12</v>
      </c>
      <c r="AH409" t="s">
        <v>8941</v>
      </c>
      <c r="AI409" t="s">
        <v>8940</v>
      </c>
      <c r="AK409" t="s">
        <v>8939</v>
      </c>
      <c r="AL409">
        <v>0</v>
      </c>
      <c r="AM409" s="5">
        <f t="shared" si="58"/>
        <v>0</v>
      </c>
      <c r="AN409" s="4">
        <f t="shared" si="55"/>
        <v>0</v>
      </c>
      <c r="AO409" s="3"/>
      <c r="AP409">
        <v>0</v>
      </c>
      <c r="AR409" t="s">
        <v>0</v>
      </c>
      <c r="AT409" s="2" t="s">
        <v>33</v>
      </c>
      <c r="AU409" s="1">
        <f t="shared" si="59"/>
        <v>0.2784228931422012</v>
      </c>
      <c r="AV409" s="1">
        <f t="shared" si="60"/>
        <v>0.19887349510157229</v>
      </c>
      <c r="AW409" s="1">
        <f t="shared" si="61"/>
        <v>0.11932409706094337</v>
      </c>
    </row>
    <row r="410" spans="1:49" x14ac:dyDescent="0.2">
      <c r="A410">
        <v>408</v>
      </c>
      <c r="B410" t="s">
        <v>8938</v>
      </c>
      <c r="C410" t="s">
        <v>8937</v>
      </c>
      <c r="D410" t="s">
        <v>8936</v>
      </c>
      <c r="F410" t="s">
        <v>8935</v>
      </c>
      <c r="G410" t="s">
        <v>15</v>
      </c>
      <c r="H410" t="s">
        <v>14</v>
      </c>
      <c r="I410" t="s">
        <v>8934</v>
      </c>
      <c r="J410">
        <v>60025555</v>
      </c>
      <c r="K410" t="s">
        <v>1508</v>
      </c>
      <c r="L410" t="s">
        <v>483</v>
      </c>
      <c r="M410" t="s">
        <v>482</v>
      </c>
      <c r="N410">
        <v>1</v>
      </c>
      <c r="O410" t="s">
        <v>8933</v>
      </c>
      <c r="P410">
        <v>55701075100</v>
      </c>
      <c r="Q410">
        <v>60025555</v>
      </c>
      <c r="R410" s="7">
        <v>35065</v>
      </c>
      <c r="S410" s="8">
        <f t="shared" si="56"/>
        <v>1996</v>
      </c>
      <c r="T410" s="8">
        <v>1996</v>
      </c>
      <c r="U410" s="8">
        <f t="shared" si="57"/>
        <v>26</v>
      </c>
      <c r="V410" s="7">
        <v>35096</v>
      </c>
      <c r="W410" t="s">
        <v>8932</v>
      </c>
      <c r="X410" s="2">
        <v>0.42899999999999999</v>
      </c>
      <c r="Y410" s="6">
        <f t="shared" si="54"/>
        <v>1.1451909986385841E-2</v>
      </c>
      <c r="AA410" t="s">
        <v>8931</v>
      </c>
      <c r="AB410">
        <v>29068</v>
      </c>
      <c r="AD410" t="s">
        <v>5</v>
      </c>
      <c r="AE410">
        <v>108</v>
      </c>
      <c r="AF410">
        <v>3</v>
      </c>
      <c r="AH410" t="s">
        <v>8930</v>
      </c>
      <c r="AI410" t="s">
        <v>8929</v>
      </c>
      <c r="AK410" t="s">
        <v>8928</v>
      </c>
      <c r="AL410">
        <v>0</v>
      </c>
      <c r="AM410" s="5">
        <f t="shared" si="58"/>
        <v>0</v>
      </c>
      <c r="AN410" s="4">
        <f t="shared" si="55"/>
        <v>0</v>
      </c>
      <c r="AO410" s="3"/>
      <c r="AP410">
        <v>0</v>
      </c>
      <c r="AR410" t="s">
        <v>0</v>
      </c>
      <c r="AT410" s="2" t="s">
        <v>33</v>
      </c>
      <c r="AU410" s="1">
        <f t="shared" si="59"/>
        <v>0.80163369904700887</v>
      </c>
      <c r="AV410" s="1">
        <f t="shared" si="60"/>
        <v>0.57259549931929199</v>
      </c>
      <c r="AW410" s="1">
        <f t="shared" si="61"/>
        <v>0.34355729959157522</v>
      </c>
    </row>
    <row r="411" spans="1:49" x14ac:dyDescent="0.2">
      <c r="A411">
        <v>409</v>
      </c>
      <c r="B411" t="s">
        <v>8927</v>
      </c>
      <c r="C411" t="s">
        <v>8926</v>
      </c>
      <c r="F411" t="s">
        <v>8925</v>
      </c>
      <c r="G411" t="s">
        <v>15</v>
      </c>
      <c r="H411" t="s">
        <v>14</v>
      </c>
      <c r="I411" t="s">
        <v>8924</v>
      </c>
      <c r="J411">
        <v>60006925</v>
      </c>
      <c r="K411" t="s">
        <v>8923</v>
      </c>
      <c r="L411" t="s">
        <v>27</v>
      </c>
      <c r="M411" t="s">
        <v>26</v>
      </c>
      <c r="N411">
        <v>3</v>
      </c>
      <c r="O411" t="s">
        <v>8922</v>
      </c>
      <c r="P411" t="s">
        <v>8921</v>
      </c>
      <c r="Q411" t="s">
        <v>8920</v>
      </c>
      <c r="R411" s="7">
        <v>35065</v>
      </c>
      <c r="S411" s="8">
        <f t="shared" si="56"/>
        <v>1996</v>
      </c>
      <c r="T411" s="8">
        <v>1996</v>
      </c>
      <c r="U411" s="8">
        <f t="shared" si="57"/>
        <v>26</v>
      </c>
      <c r="V411" s="7">
        <v>1996</v>
      </c>
      <c r="W411" t="s">
        <v>8919</v>
      </c>
      <c r="X411" s="2" t="s">
        <v>33</v>
      </c>
      <c r="Y411" s="6" t="e">
        <f t="shared" si="54"/>
        <v>#VALUE!</v>
      </c>
      <c r="AA411">
        <v>221392</v>
      </c>
      <c r="AB411">
        <v>34890</v>
      </c>
      <c r="AD411" t="s">
        <v>5</v>
      </c>
      <c r="AE411">
        <v>48</v>
      </c>
      <c r="AF411">
        <v>11</v>
      </c>
      <c r="AH411" t="s">
        <v>8918</v>
      </c>
      <c r="AI411" t="s">
        <v>8917</v>
      </c>
      <c r="AK411" t="s">
        <v>8916</v>
      </c>
      <c r="AL411">
        <v>5</v>
      </c>
      <c r="AM411" s="5">
        <f t="shared" si="58"/>
        <v>0.19230769230769232</v>
      </c>
      <c r="AN411" s="4">
        <f t="shared" si="55"/>
        <v>2.9126496373751206E-4</v>
      </c>
      <c r="AO411" s="3"/>
      <c r="AP411">
        <v>1</v>
      </c>
      <c r="AR411" t="s">
        <v>0</v>
      </c>
      <c r="AT411" s="2" t="s">
        <v>33</v>
      </c>
      <c r="AU411" s="1" t="e">
        <f t="shared" si="59"/>
        <v>#VALUE!</v>
      </c>
      <c r="AV411" s="1" t="e">
        <f t="shared" si="60"/>
        <v>#VALUE!</v>
      </c>
      <c r="AW411" s="1" t="e">
        <f t="shared" si="61"/>
        <v>#VALUE!</v>
      </c>
    </row>
    <row r="412" spans="1:49" x14ac:dyDescent="0.2">
      <c r="A412">
        <v>410</v>
      </c>
      <c r="B412" t="s">
        <v>8915</v>
      </c>
      <c r="C412" t="s">
        <v>8914</v>
      </c>
      <c r="D412" t="s">
        <v>8913</v>
      </c>
      <c r="F412" t="s">
        <v>8912</v>
      </c>
      <c r="G412" t="s">
        <v>15</v>
      </c>
      <c r="H412" t="s">
        <v>14</v>
      </c>
      <c r="I412" t="s">
        <v>8911</v>
      </c>
      <c r="J412">
        <v>60012729</v>
      </c>
      <c r="K412" t="s">
        <v>8910</v>
      </c>
      <c r="L412" t="s">
        <v>8909</v>
      </c>
      <c r="M412" t="s">
        <v>8703</v>
      </c>
      <c r="N412">
        <v>8</v>
      </c>
      <c r="O412" t="s">
        <v>8908</v>
      </c>
      <c r="P412" t="s">
        <v>8907</v>
      </c>
      <c r="Q412" t="s">
        <v>8906</v>
      </c>
      <c r="R412" s="7">
        <v>35065</v>
      </c>
      <c r="S412" s="8">
        <f t="shared" si="56"/>
        <v>1996</v>
      </c>
      <c r="T412" s="8">
        <v>1996</v>
      </c>
      <c r="U412" s="8">
        <f t="shared" si="57"/>
        <v>26</v>
      </c>
      <c r="V412" s="7">
        <v>1996</v>
      </c>
      <c r="W412" t="s">
        <v>1931</v>
      </c>
      <c r="X412" s="2">
        <v>0.68200000000000005</v>
      </c>
      <c r="Y412" s="6">
        <f t="shared" si="54"/>
        <v>1.8205600491177493E-2</v>
      </c>
      <c r="AA412">
        <v>2731177</v>
      </c>
      <c r="AB412">
        <v>12375</v>
      </c>
      <c r="AD412" t="s">
        <v>5</v>
      </c>
      <c r="AE412">
        <v>17</v>
      </c>
      <c r="AF412" s="9">
        <v>44320</v>
      </c>
      <c r="AH412" t="s">
        <v>8905</v>
      </c>
      <c r="AI412" t="s">
        <v>8904</v>
      </c>
      <c r="AK412" t="s">
        <v>8903</v>
      </c>
      <c r="AL412">
        <v>5</v>
      </c>
      <c r="AM412" s="5">
        <f t="shared" si="58"/>
        <v>0.19230769230769232</v>
      </c>
      <c r="AN412" s="4">
        <f t="shared" si="55"/>
        <v>2.9126496373751206E-4</v>
      </c>
      <c r="AO412" s="3"/>
      <c r="AP412">
        <v>0</v>
      </c>
      <c r="AR412" t="s">
        <v>0</v>
      </c>
      <c r="AT412" s="2">
        <v>2.1520000000000001</v>
      </c>
      <c r="AU412" s="1">
        <f t="shared" si="59"/>
        <v>1.2831299832945497</v>
      </c>
      <c r="AV412" s="1">
        <f t="shared" si="60"/>
        <v>0.92484327274575029</v>
      </c>
      <c r="AW412" s="1">
        <f t="shared" si="61"/>
        <v>0.56655656219695061</v>
      </c>
    </row>
    <row r="413" spans="1:49" x14ac:dyDescent="0.2">
      <c r="A413">
        <v>411</v>
      </c>
      <c r="B413" t="s">
        <v>8902</v>
      </c>
      <c r="C413" t="s">
        <v>8901</v>
      </c>
      <c r="F413" t="s">
        <v>8900</v>
      </c>
      <c r="G413" t="s">
        <v>15</v>
      </c>
      <c r="H413" t="s">
        <v>14</v>
      </c>
      <c r="I413" t="s">
        <v>8899</v>
      </c>
      <c r="J413" t="s">
        <v>8898</v>
      </c>
      <c r="K413" t="s">
        <v>8897</v>
      </c>
      <c r="L413" t="s">
        <v>8896</v>
      </c>
      <c r="M413" t="s">
        <v>1430</v>
      </c>
      <c r="N413">
        <v>1</v>
      </c>
      <c r="O413" t="s">
        <v>8895</v>
      </c>
      <c r="P413">
        <v>7003644652</v>
      </c>
      <c r="Q413" t="s">
        <v>8894</v>
      </c>
      <c r="R413" s="7">
        <v>35065</v>
      </c>
      <c r="S413" s="8">
        <f t="shared" si="56"/>
        <v>1996</v>
      </c>
      <c r="T413" s="8">
        <v>1996</v>
      </c>
      <c r="U413" s="8">
        <f t="shared" si="57"/>
        <v>26</v>
      </c>
      <c r="V413" s="7">
        <v>1996</v>
      </c>
      <c r="W413" t="s">
        <v>189</v>
      </c>
      <c r="X413" s="2">
        <v>1.887</v>
      </c>
      <c r="Y413" s="6">
        <f t="shared" si="54"/>
        <v>5.0372387282774087E-2</v>
      </c>
      <c r="AA413">
        <v>15507998</v>
      </c>
      <c r="AB413">
        <v>110157</v>
      </c>
      <c r="AC413">
        <v>15502368</v>
      </c>
      <c r="AD413" t="s">
        <v>5</v>
      </c>
      <c r="AE413">
        <v>54</v>
      </c>
      <c r="AF413">
        <v>10</v>
      </c>
      <c r="AH413" t="s">
        <v>8893</v>
      </c>
      <c r="AI413" t="s">
        <v>8892</v>
      </c>
      <c r="AK413" t="s">
        <v>8891</v>
      </c>
      <c r="AL413">
        <v>20</v>
      </c>
      <c r="AM413" s="5">
        <f t="shared" si="58"/>
        <v>0.76923076923076927</v>
      </c>
      <c r="AN413" s="4">
        <f t="shared" si="55"/>
        <v>1.1650598549500482E-3</v>
      </c>
      <c r="AO413" s="3"/>
      <c r="AP413">
        <v>0</v>
      </c>
      <c r="AR413" t="s">
        <v>0</v>
      </c>
      <c r="AT413" s="2" t="s">
        <v>33</v>
      </c>
      <c r="AU413" s="1">
        <f t="shared" si="59"/>
        <v>3.5610189054426873</v>
      </c>
      <c r="AV413" s="1">
        <f t="shared" si="60"/>
        <v>2.5768723568862071</v>
      </c>
      <c r="AW413" s="1">
        <f t="shared" si="61"/>
        <v>1.5927258083297258</v>
      </c>
    </row>
    <row r="414" spans="1:49" x14ac:dyDescent="0.2">
      <c r="A414">
        <v>412</v>
      </c>
      <c r="B414" t="s">
        <v>8890</v>
      </c>
      <c r="C414" t="s">
        <v>8889</v>
      </c>
      <c r="D414" t="s">
        <v>8888</v>
      </c>
      <c r="F414" t="s">
        <v>8887</v>
      </c>
      <c r="G414" t="s">
        <v>15</v>
      </c>
      <c r="H414" t="s">
        <v>14</v>
      </c>
      <c r="I414" t="s">
        <v>8886</v>
      </c>
      <c r="J414">
        <v>60015404</v>
      </c>
      <c r="K414" t="s">
        <v>8885</v>
      </c>
      <c r="L414" t="s">
        <v>8884</v>
      </c>
      <c r="M414" t="s">
        <v>10</v>
      </c>
      <c r="N414">
        <v>5</v>
      </c>
      <c r="O414" t="s">
        <v>8883</v>
      </c>
      <c r="P414" t="s">
        <v>8882</v>
      </c>
      <c r="Q414" t="s">
        <v>8881</v>
      </c>
      <c r="R414" s="7">
        <v>35065</v>
      </c>
      <c r="S414" s="8">
        <f t="shared" si="56"/>
        <v>1996</v>
      </c>
      <c r="T414" s="8">
        <v>1996</v>
      </c>
      <c r="U414" s="8">
        <f t="shared" si="57"/>
        <v>26</v>
      </c>
      <c r="V414" s="7">
        <v>1996</v>
      </c>
      <c r="W414" t="s">
        <v>8880</v>
      </c>
      <c r="X414" s="2" t="s">
        <v>33</v>
      </c>
      <c r="Y414" s="6" t="e">
        <f t="shared" si="54"/>
        <v>#VALUE!</v>
      </c>
      <c r="AA414">
        <v>10641858</v>
      </c>
      <c r="AB414">
        <v>4500151506</v>
      </c>
      <c r="AD414" t="s">
        <v>5</v>
      </c>
      <c r="AE414">
        <v>122</v>
      </c>
      <c r="AF414">
        <v>1</v>
      </c>
      <c r="AH414" t="s">
        <v>8879</v>
      </c>
      <c r="AI414" t="s">
        <v>8878</v>
      </c>
      <c r="AK414" t="s">
        <v>8877</v>
      </c>
      <c r="AL414">
        <v>37</v>
      </c>
      <c r="AM414" s="5">
        <f t="shared" si="58"/>
        <v>1.4230769230769231</v>
      </c>
      <c r="AN414" s="4">
        <f t="shared" si="55"/>
        <v>2.1553607316575889E-3</v>
      </c>
      <c r="AO414" s="3"/>
      <c r="AP414">
        <v>0</v>
      </c>
      <c r="AQ414" t="s">
        <v>185</v>
      </c>
      <c r="AR414" t="s">
        <v>8876</v>
      </c>
      <c r="AS414" t="s">
        <v>184</v>
      </c>
      <c r="AT414" s="2" t="s">
        <v>33</v>
      </c>
      <c r="AU414" s="1" t="e">
        <f t="shared" si="59"/>
        <v>#VALUE!</v>
      </c>
      <c r="AV414" s="1" t="e">
        <f t="shared" si="60"/>
        <v>#VALUE!</v>
      </c>
      <c r="AW414" s="1" t="e">
        <f t="shared" si="61"/>
        <v>#VALUE!</v>
      </c>
    </row>
    <row r="415" spans="1:49" x14ac:dyDescent="0.2">
      <c r="A415">
        <v>413</v>
      </c>
      <c r="B415" t="s">
        <v>8875</v>
      </c>
      <c r="C415" t="s">
        <v>8874</v>
      </c>
      <c r="F415" t="s">
        <v>8873</v>
      </c>
      <c r="G415" t="s">
        <v>15</v>
      </c>
      <c r="H415" t="s">
        <v>14</v>
      </c>
      <c r="I415" t="s">
        <v>8872</v>
      </c>
      <c r="J415">
        <v>60028868</v>
      </c>
      <c r="K415" t="s">
        <v>4272</v>
      </c>
      <c r="L415" t="s">
        <v>4271</v>
      </c>
      <c r="M415" t="s">
        <v>452</v>
      </c>
      <c r="N415">
        <v>3</v>
      </c>
      <c r="O415" t="s">
        <v>8871</v>
      </c>
      <c r="P415" t="s">
        <v>8870</v>
      </c>
      <c r="Q415" t="s">
        <v>8869</v>
      </c>
      <c r="R415" s="7">
        <v>35065</v>
      </c>
      <c r="S415" s="8">
        <f t="shared" si="56"/>
        <v>1996</v>
      </c>
      <c r="T415" s="8">
        <v>1996</v>
      </c>
      <c r="U415" s="8">
        <f t="shared" si="57"/>
        <v>26</v>
      </c>
      <c r="V415" s="7">
        <v>1996</v>
      </c>
      <c r="W415" t="s">
        <v>3676</v>
      </c>
      <c r="X415" s="2">
        <v>0.34699999999999998</v>
      </c>
      <c r="Y415" s="6">
        <f t="shared" si="54"/>
        <v>9.2629668188249116E-3</v>
      </c>
      <c r="AA415" t="s">
        <v>3675</v>
      </c>
      <c r="AB415">
        <v>18817</v>
      </c>
      <c r="AD415" t="s">
        <v>5</v>
      </c>
      <c r="AE415">
        <v>7</v>
      </c>
      <c r="AF415">
        <v>3</v>
      </c>
      <c r="AH415" t="s">
        <v>8868</v>
      </c>
      <c r="AI415" t="s">
        <v>8867</v>
      </c>
      <c r="AK415" t="s">
        <v>8866</v>
      </c>
      <c r="AL415">
        <v>6</v>
      </c>
      <c r="AM415" s="5">
        <f t="shared" si="58"/>
        <v>0.23076923076923078</v>
      </c>
      <c r="AN415" s="4">
        <f t="shared" si="55"/>
        <v>3.4951795648501444E-4</v>
      </c>
      <c r="AO415" s="3"/>
      <c r="AP415">
        <v>0</v>
      </c>
      <c r="AR415" t="s">
        <v>0</v>
      </c>
      <c r="AT415" s="2" t="s">
        <v>33</v>
      </c>
      <c r="AU415" s="1">
        <f t="shared" si="59"/>
        <v>0.65889321601229422</v>
      </c>
      <c r="AV415" s="1">
        <f t="shared" si="60"/>
        <v>0.48062423876549631</v>
      </c>
      <c r="AW415" s="1">
        <f t="shared" si="61"/>
        <v>0.30235526151869835</v>
      </c>
    </row>
    <row r="416" spans="1:49" x14ac:dyDescent="0.2">
      <c r="A416">
        <v>414</v>
      </c>
      <c r="B416" t="s">
        <v>8865</v>
      </c>
      <c r="C416" t="s">
        <v>8864</v>
      </c>
      <c r="D416">
        <v>960077995000712</v>
      </c>
      <c r="F416" t="s">
        <v>8863</v>
      </c>
      <c r="G416" t="s">
        <v>15</v>
      </c>
      <c r="H416" t="s">
        <v>14</v>
      </c>
      <c r="I416" t="s">
        <v>8862</v>
      </c>
      <c r="J416">
        <v>60026859</v>
      </c>
      <c r="K416" t="s">
        <v>8861</v>
      </c>
      <c r="L416" t="s">
        <v>8860</v>
      </c>
      <c r="M416" t="s">
        <v>2421</v>
      </c>
      <c r="N416">
        <v>3</v>
      </c>
      <c r="O416" t="s">
        <v>8859</v>
      </c>
      <c r="P416" t="s">
        <v>8858</v>
      </c>
      <c r="Q416" t="s">
        <v>8857</v>
      </c>
      <c r="R416" s="7">
        <v>35065</v>
      </c>
      <c r="S416" s="8">
        <f t="shared" si="56"/>
        <v>1996</v>
      </c>
      <c r="T416" s="8">
        <v>1996</v>
      </c>
      <c r="U416" s="8">
        <f t="shared" si="57"/>
        <v>26</v>
      </c>
      <c r="V416" s="7">
        <v>35156</v>
      </c>
      <c r="W416" t="s">
        <v>8856</v>
      </c>
      <c r="X416" s="2">
        <v>1.0429999999999999</v>
      </c>
      <c r="Y416" s="6">
        <f t="shared" si="54"/>
        <v>2.7842289314220121E-2</v>
      </c>
      <c r="AA416">
        <v>9600779</v>
      </c>
      <c r="AB416">
        <v>25347</v>
      </c>
      <c r="AD416" t="s">
        <v>5</v>
      </c>
      <c r="AE416">
        <v>7</v>
      </c>
      <c r="AF416" t="s">
        <v>8855</v>
      </c>
      <c r="AH416" t="s">
        <v>8854</v>
      </c>
      <c r="AI416" t="s">
        <v>8853</v>
      </c>
      <c r="AK416" t="s">
        <v>8852</v>
      </c>
      <c r="AL416">
        <v>15</v>
      </c>
      <c r="AM416" s="5">
        <f t="shared" si="58"/>
        <v>0.57692307692307687</v>
      </c>
      <c r="AN416" s="4">
        <f t="shared" si="55"/>
        <v>8.7379489121253596E-4</v>
      </c>
      <c r="AO416" s="3"/>
      <c r="AP416">
        <v>0</v>
      </c>
      <c r="AR416" t="s">
        <v>0</v>
      </c>
      <c r="AT416" s="2" t="s">
        <v>33</v>
      </c>
      <c r="AU416" s="1">
        <f t="shared" si="59"/>
        <v>1.9751740987317845</v>
      </c>
      <c r="AV416" s="1">
        <f t="shared" si="60"/>
        <v>1.4358042102716329</v>
      </c>
      <c r="AW416" s="1">
        <f t="shared" si="61"/>
        <v>0.89643432181148119</v>
      </c>
    </row>
    <row r="417" spans="1:49" x14ac:dyDescent="0.2">
      <c r="A417">
        <v>415</v>
      </c>
      <c r="B417" t="s">
        <v>8851</v>
      </c>
      <c r="C417" t="s">
        <v>8850</v>
      </c>
      <c r="F417" t="s">
        <v>8849</v>
      </c>
      <c r="G417" t="s">
        <v>15</v>
      </c>
      <c r="H417" t="s">
        <v>14</v>
      </c>
      <c r="I417" t="s">
        <v>8848</v>
      </c>
      <c r="J417">
        <v>60007566</v>
      </c>
      <c r="K417" t="s">
        <v>8847</v>
      </c>
      <c r="L417" t="s">
        <v>8846</v>
      </c>
      <c r="M417" t="s">
        <v>10</v>
      </c>
      <c r="N417">
        <v>2</v>
      </c>
      <c r="O417" t="s">
        <v>8845</v>
      </c>
      <c r="P417" t="s">
        <v>8844</v>
      </c>
      <c r="Q417" t="s">
        <v>8843</v>
      </c>
      <c r="R417" s="7">
        <v>35065</v>
      </c>
      <c r="S417" s="8">
        <f t="shared" si="56"/>
        <v>1996</v>
      </c>
      <c r="T417" s="8">
        <v>1996</v>
      </c>
      <c r="U417" s="8">
        <f t="shared" si="57"/>
        <v>26</v>
      </c>
      <c r="V417" s="7">
        <v>1996</v>
      </c>
      <c r="W417" t="s">
        <v>189</v>
      </c>
      <c r="X417" s="2">
        <v>1.887</v>
      </c>
      <c r="Y417" s="6">
        <f t="shared" si="54"/>
        <v>5.0372387282774087E-2</v>
      </c>
      <c r="AA417">
        <v>15507998</v>
      </c>
      <c r="AB417">
        <v>110157</v>
      </c>
      <c r="AC417">
        <v>15502368</v>
      </c>
      <c r="AD417" t="s">
        <v>5</v>
      </c>
      <c r="AE417">
        <v>53</v>
      </c>
      <c r="AF417">
        <v>10</v>
      </c>
      <c r="AH417" t="s">
        <v>8842</v>
      </c>
      <c r="AI417" t="s">
        <v>8841</v>
      </c>
      <c r="AK417" t="s">
        <v>8840</v>
      </c>
      <c r="AL417">
        <v>15</v>
      </c>
      <c r="AM417" s="5">
        <f t="shared" si="58"/>
        <v>0.57692307692307687</v>
      </c>
      <c r="AN417" s="4">
        <f t="shared" si="55"/>
        <v>8.7379489121253596E-4</v>
      </c>
      <c r="AO417" s="3"/>
      <c r="AP417">
        <v>0</v>
      </c>
      <c r="AR417" t="s">
        <v>0</v>
      </c>
      <c r="AT417" s="2" t="s">
        <v>33</v>
      </c>
      <c r="AU417" s="1">
        <f t="shared" si="59"/>
        <v>3.5522809565305615</v>
      </c>
      <c r="AV417" s="1">
        <f t="shared" si="60"/>
        <v>2.5623091086993313</v>
      </c>
      <c r="AW417" s="1">
        <f t="shared" si="61"/>
        <v>1.5723372608681001</v>
      </c>
    </row>
    <row r="418" spans="1:49" x14ac:dyDescent="0.2">
      <c r="A418">
        <v>416</v>
      </c>
      <c r="B418" t="s">
        <v>8839</v>
      </c>
      <c r="C418" t="s">
        <v>8838</v>
      </c>
      <c r="F418" t="s">
        <v>8837</v>
      </c>
      <c r="G418" t="s">
        <v>15</v>
      </c>
      <c r="H418" t="s">
        <v>14</v>
      </c>
      <c r="I418" t="s">
        <v>8836</v>
      </c>
      <c r="J418">
        <v>60020306</v>
      </c>
      <c r="K418" t="s">
        <v>8835</v>
      </c>
      <c r="L418" t="s">
        <v>8834</v>
      </c>
      <c r="M418" t="s">
        <v>307</v>
      </c>
      <c r="N418">
        <v>2</v>
      </c>
      <c r="O418" t="s">
        <v>8833</v>
      </c>
      <c r="P418" t="s">
        <v>8832</v>
      </c>
      <c r="Q418" t="s">
        <v>8831</v>
      </c>
      <c r="R418" s="7">
        <v>35065</v>
      </c>
      <c r="S418" s="8">
        <f t="shared" si="56"/>
        <v>1996</v>
      </c>
      <c r="T418" s="8">
        <v>1996</v>
      </c>
      <c r="U418" s="8">
        <f t="shared" si="57"/>
        <v>26</v>
      </c>
      <c r="V418" s="7">
        <v>1996</v>
      </c>
      <c r="W418" t="s">
        <v>8653</v>
      </c>
      <c r="X418" s="2">
        <v>0.72</v>
      </c>
      <c r="Y418" s="6">
        <f t="shared" si="54"/>
        <v>1.9219988788339873E-2</v>
      </c>
      <c r="AA418">
        <v>678546</v>
      </c>
      <c r="AB418">
        <v>69955</v>
      </c>
      <c r="AD418" t="s">
        <v>5</v>
      </c>
      <c r="AE418">
        <v>66</v>
      </c>
      <c r="AF418">
        <v>2</v>
      </c>
      <c r="AH418" t="s">
        <v>8830</v>
      </c>
      <c r="AI418" t="s">
        <v>8829</v>
      </c>
      <c r="AJ418" t="s">
        <v>8828</v>
      </c>
      <c r="AK418" t="s">
        <v>8827</v>
      </c>
      <c r="AL418">
        <v>19</v>
      </c>
      <c r="AM418" s="5">
        <f t="shared" si="58"/>
        <v>0.73076923076923073</v>
      </c>
      <c r="AN418" s="4">
        <f t="shared" si="55"/>
        <v>1.1068068622025456E-3</v>
      </c>
      <c r="AO418" s="3"/>
      <c r="AP418">
        <v>1</v>
      </c>
      <c r="AR418" t="s">
        <v>0</v>
      </c>
      <c r="AT418" s="2">
        <v>2.839</v>
      </c>
      <c r="AU418" s="1">
        <f t="shared" si="59"/>
        <v>1.3786034210498672</v>
      </c>
      <c r="AV418" s="1">
        <f t="shared" si="60"/>
        <v>1.016339782527121</v>
      </c>
      <c r="AW418" s="1">
        <f t="shared" si="61"/>
        <v>0.6540761440043743</v>
      </c>
    </row>
    <row r="419" spans="1:49" x14ac:dyDescent="0.2">
      <c r="A419">
        <v>417</v>
      </c>
      <c r="B419" t="s">
        <v>8826</v>
      </c>
      <c r="C419" t="s">
        <v>8825</v>
      </c>
      <c r="D419" t="s">
        <v>8824</v>
      </c>
      <c r="E419">
        <v>8740367</v>
      </c>
      <c r="F419" t="s">
        <v>8823</v>
      </c>
      <c r="G419" t="s">
        <v>15</v>
      </c>
      <c r="H419" t="s">
        <v>14</v>
      </c>
      <c r="I419" t="s">
        <v>8822</v>
      </c>
      <c r="J419" t="s">
        <v>8821</v>
      </c>
      <c r="K419" t="s">
        <v>8820</v>
      </c>
      <c r="L419" t="s">
        <v>8819</v>
      </c>
      <c r="M419" t="s">
        <v>8818</v>
      </c>
      <c r="N419">
        <v>8</v>
      </c>
      <c r="O419" t="s">
        <v>8817</v>
      </c>
      <c r="P419" t="s">
        <v>8816</v>
      </c>
      <c r="Q419" t="s">
        <v>8815</v>
      </c>
      <c r="R419" s="7">
        <v>35065</v>
      </c>
      <c r="S419" s="8">
        <f t="shared" si="56"/>
        <v>1996</v>
      </c>
      <c r="T419" s="8">
        <v>1996</v>
      </c>
      <c r="U419" s="8">
        <f t="shared" si="57"/>
        <v>26</v>
      </c>
      <c r="V419" s="7">
        <v>1996</v>
      </c>
      <c r="W419" t="s">
        <v>8814</v>
      </c>
      <c r="X419" s="2">
        <v>2.907</v>
      </c>
      <c r="Y419" s="6">
        <f t="shared" si="54"/>
        <v>7.7600704732922243E-2</v>
      </c>
      <c r="AA419">
        <v>9692126</v>
      </c>
      <c r="AB419">
        <v>14274</v>
      </c>
      <c r="AD419" t="s">
        <v>5</v>
      </c>
      <c r="AE419">
        <v>4</v>
      </c>
      <c r="AF419">
        <v>4</v>
      </c>
      <c r="AH419" t="s">
        <v>8813</v>
      </c>
      <c r="AI419" t="s">
        <v>8812</v>
      </c>
      <c r="AJ419" t="s">
        <v>8811</v>
      </c>
      <c r="AK419" t="s">
        <v>8810</v>
      </c>
      <c r="AL419">
        <v>200</v>
      </c>
      <c r="AM419" s="5">
        <f t="shared" si="58"/>
        <v>7.6923076923076925</v>
      </c>
      <c r="AN419" s="4">
        <f t="shared" si="55"/>
        <v>1.1650598549500481E-2</v>
      </c>
      <c r="AO419" s="3"/>
      <c r="AP419">
        <v>1</v>
      </c>
      <c r="AR419" t="s">
        <v>0</v>
      </c>
      <c r="AT419" s="2">
        <v>5.0060000000000002</v>
      </c>
      <c r="AU419" s="1">
        <f t="shared" si="59"/>
        <v>5.7815672877895716</v>
      </c>
      <c r="AV419" s="1">
        <f t="shared" si="60"/>
        <v>4.4625651641211368</v>
      </c>
      <c r="AW419" s="1">
        <f t="shared" si="61"/>
        <v>3.1435630404527006</v>
      </c>
    </row>
    <row r="420" spans="1:49" x14ac:dyDescent="0.2">
      <c r="A420">
        <v>418</v>
      </c>
      <c r="B420" t="s">
        <v>8809</v>
      </c>
      <c r="C420" t="s">
        <v>8808</v>
      </c>
      <c r="E420">
        <v>11541465</v>
      </c>
      <c r="F420" t="s">
        <v>8807</v>
      </c>
      <c r="G420" t="s">
        <v>15</v>
      </c>
      <c r="H420" t="s">
        <v>14</v>
      </c>
      <c r="I420" t="s">
        <v>8806</v>
      </c>
      <c r="J420">
        <v>60009037</v>
      </c>
      <c r="K420" t="s">
        <v>319</v>
      </c>
      <c r="L420" t="s">
        <v>318</v>
      </c>
      <c r="M420" t="s">
        <v>10</v>
      </c>
      <c r="N420">
        <v>3</v>
      </c>
      <c r="O420" t="s">
        <v>8805</v>
      </c>
      <c r="P420" t="s">
        <v>8804</v>
      </c>
      <c r="Q420" t="s">
        <v>4364</v>
      </c>
      <c r="R420" s="7">
        <v>35065</v>
      </c>
      <c r="S420" s="8">
        <f t="shared" si="56"/>
        <v>1996</v>
      </c>
      <c r="T420" s="8">
        <v>1996</v>
      </c>
      <c r="U420" s="8">
        <f t="shared" si="57"/>
        <v>26</v>
      </c>
      <c r="V420" s="7">
        <v>1996</v>
      </c>
      <c r="W420" t="s">
        <v>8803</v>
      </c>
      <c r="X420" s="2">
        <v>2.3759999999999999</v>
      </c>
      <c r="Y420" s="6">
        <f t="shared" si="54"/>
        <v>6.3425963001521576E-2</v>
      </c>
      <c r="AA420" t="s">
        <v>8802</v>
      </c>
      <c r="AB420">
        <v>26765</v>
      </c>
      <c r="AC420">
        <v>15384357</v>
      </c>
      <c r="AD420" t="s">
        <v>5</v>
      </c>
      <c r="AE420">
        <v>468</v>
      </c>
      <c r="AF420" t="s">
        <v>8801</v>
      </c>
      <c r="AH420" t="s">
        <v>8800</v>
      </c>
      <c r="AI420" t="s">
        <v>8799</v>
      </c>
      <c r="AJ420" t="s">
        <v>8798</v>
      </c>
      <c r="AK420" t="s">
        <v>8797</v>
      </c>
      <c r="AL420">
        <v>83</v>
      </c>
      <c r="AM420" s="5">
        <f t="shared" si="58"/>
        <v>3.1923076923076925</v>
      </c>
      <c r="AN420" s="4">
        <f t="shared" si="55"/>
        <v>4.8349983980426996E-3</v>
      </c>
      <c r="AO420" s="3"/>
      <c r="AP420">
        <v>0</v>
      </c>
      <c r="AR420" t="s">
        <v>0</v>
      </c>
      <c r="AT420" s="2">
        <v>5.8739999999999997</v>
      </c>
      <c r="AU420" s="1">
        <f t="shared" si="59"/>
        <v>4.5848673620477909</v>
      </c>
      <c r="AV420" s="1">
        <f t="shared" si="60"/>
        <v>3.4130480699782142</v>
      </c>
      <c r="AW420" s="1">
        <f t="shared" si="61"/>
        <v>2.2412287779086366</v>
      </c>
    </row>
    <row r="421" spans="1:49" x14ac:dyDescent="0.2">
      <c r="A421">
        <v>419</v>
      </c>
      <c r="B421" t="s">
        <v>8796</v>
      </c>
      <c r="C421" t="s">
        <v>8795</v>
      </c>
      <c r="F421" t="s">
        <v>8794</v>
      </c>
      <c r="G421" t="s">
        <v>15</v>
      </c>
      <c r="H421" t="s">
        <v>14</v>
      </c>
      <c r="I421" t="s">
        <v>8793</v>
      </c>
      <c r="J421">
        <v>60021378</v>
      </c>
      <c r="K421" t="s">
        <v>5572</v>
      </c>
      <c r="L421" t="s">
        <v>5571</v>
      </c>
      <c r="M421" t="s">
        <v>10</v>
      </c>
      <c r="N421">
        <v>8</v>
      </c>
      <c r="O421" t="s">
        <v>8792</v>
      </c>
      <c r="P421" t="s">
        <v>8791</v>
      </c>
      <c r="Q421" t="s">
        <v>8790</v>
      </c>
      <c r="R421" s="7">
        <v>35065</v>
      </c>
      <c r="S421" s="8">
        <f t="shared" si="56"/>
        <v>1996</v>
      </c>
      <c r="T421" s="8">
        <v>1996</v>
      </c>
      <c r="U421" s="8">
        <f t="shared" si="57"/>
        <v>26</v>
      </c>
      <c r="V421" s="7">
        <v>1996</v>
      </c>
      <c r="W421" t="s">
        <v>5567</v>
      </c>
      <c r="X421" s="2">
        <v>0.375</v>
      </c>
      <c r="Y421" s="6">
        <f t="shared" si="54"/>
        <v>1.0010410827260351E-2</v>
      </c>
      <c r="AA421">
        <v>135194</v>
      </c>
      <c r="AB421">
        <v>24918</v>
      </c>
      <c r="AD421" t="s">
        <v>5</v>
      </c>
      <c r="AE421">
        <v>32</v>
      </c>
      <c r="AF421">
        <v>10</v>
      </c>
      <c r="AH421" t="s">
        <v>8789</v>
      </c>
      <c r="AI421" t="s">
        <v>8788</v>
      </c>
      <c r="AJ421" t="s">
        <v>8787</v>
      </c>
      <c r="AK421" t="s">
        <v>8786</v>
      </c>
      <c r="AL421">
        <v>2</v>
      </c>
      <c r="AM421" s="5">
        <f t="shared" si="58"/>
        <v>7.6923076923076927E-2</v>
      </c>
      <c r="AN421" s="4">
        <f t="shared" si="55"/>
        <v>1.1650598549500481E-4</v>
      </c>
      <c r="AO421" s="3"/>
      <c r="AP421">
        <v>0</v>
      </c>
      <c r="AR421" t="s">
        <v>0</v>
      </c>
      <c r="AT421" s="2">
        <v>1.3140000000000001</v>
      </c>
      <c r="AU421" s="1">
        <f t="shared" si="59"/>
        <v>0.70422393747307466</v>
      </c>
      <c r="AV421" s="1">
        <f t="shared" si="60"/>
        <v>0.50634584063776777</v>
      </c>
      <c r="AW421" s="1">
        <f t="shared" si="61"/>
        <v>0.30846774380246084</v>
      </c>
    </row>
    <row r="422" spans="1:49" x14ac:dyDescent="0.2">
      <c r="A422">
        <v>420</v>
      </c>
      <c r="B422" t="s">
        <v>8785</v>
      </c>
      <c r="C422" t="s">
        <v>8784</v>
      </c>
      <c r="F422" t="s">
        <v>8783</v>
      </c>
      <c r="G422" t="s">
        <v>15</v>
      </c>
      <c r="H422" t="s">
        <v>14</v>
      </c>
      <c r="I422" t="s">
        <v>8782</v>
      </c>
      <c r="J422">
        <v>60003771</v>
      </c>
      <c r="K422" t="s">
        <v>8781</v>
      </c>
      <c r="L422" t="s">
        <v>8780</v>
      </c>
      <c r="M422" t="s">
        <v>114</v>
      </c>
      <c r="N422">
        <v>3</v>
      </c>
      <c r="O422" t="s">
        <v>8779</v>
      </c>
      <c r="P422" t="s">
        <v>8778</v>
      </c>
      <c r="Q422" t="s">
        <v>8777</v>
      </c>
      <c r="R422" s="7">
        <v>35065</v>
      </c>
      <c r="S422" s="8">
        <f t="shared" si="56"/>
        <v>1996</v>
      </c>
      <c r="T422" s="8">
        <v>1996</v>
      </c>
      <c r="U422" s="8">
        <f t="shared" si="57"/>
        <v>26</v>
      </c>
      <c r="V422" s="7">
        <v>1996</v>
      </c>
      <c r="W422" t="s">
        <v>5567</v>
      </c>
      <c r="X422" s="2">
        <v>0.375</v>
      </c>
      <c r="Y422" s="6">
        <f t="shared" si="54"/>
        <v>1.0010410827260351E-2</v>
      </c>
      <c r="AA422">
        <v>135194</v>
      </c>
      <c r="AB422">
        <v>24918</v>
      </c>
      <c r="AD422" t="s">
        <v>5</v>
      </c>
      <c r="AE422">
        <v>32</v>
      </c>
      <c r="AF422">
        <v>10</v>
      </c>
      <c r="AH422" t="s">
        <v>8776</v>
      </c>
      <c r="AI422" t="s">
        <v>8775</v>
      </c>
      <c r="AJ422" t="s">
        <v>8774</v>
      </c>
      <c r="AK422" t="s">
        <v>8773</v>
      </c>
      <c r="AL422">
        <v>11</v>
      </c>
      <c r="AM422" s="5">
        <f t="shared" si="58"/>
        <v>0.42307692307692307</v>
      </c>
      <c r="AN422" s="4">
        <f t="shared" si="55"/>
        <v>6.4078292022252644E-4</v>
      </c>
      <c r="AO422" s="3"/>
      <c r="AP422">
        <v>0</v>
      </c>
      <c r="AR422" t="s">
        <v>0</v>
      </c>
      <c r="AT422" s="2">
        <v>1.3140000000000001</v>
      </c>
      <c r="AU422" s="1">
        <f t="shared" si="59"/>
        <v>0.71995224551490034</v>
      </c>
      <c r="AV422" s="1">
        <f t="shared" si="60"/>
        <v>0.53255968737414383</v>
      </c>
      <c r="AW422" s="1">
        <f t="shared" si="61"/>
        <v>0.34516712923338738</v>
      </c>
    </row>
    <row r="423" spans="1:49" x14ac:dyDescent="0.2">
      <c r="A423">
        <v>421</v>
      </c>
      <c r="B423" t="s">
        <v>8772</v>
      </c>
      <c r="C423" t="s">
        <v>8771</v>
      </c>
      <c r="F423" t="s">
        <v>8770</v>
      </c>
      <c r="G423" t="s">
        <v>15</v>
      </c>
      <c r="H423" t="s">
        <v>14</v>
      </c>
      <c r="I423" t="s">
        <v>8769</v>
      </c>
      <c r="J423">
        <v>60005510</v>
      </c>
      <c r="K423" t="s">
        <v>8009</v>
      </c>
      <c r="L423" t="s">
        <v>8008</v>
      </c>
      <c r="M423" t="s">
        <v>8007</v>
      </c>
      <c r="N423">
        <v>2</v>
      </c>
      <c r="O423" t="s">
        <v>8768</v>
      </c>
      <c r="P423" t="s">
        <v>8767</v>
      </c>
      <c r="Q423" t="s">
        <v>8004</v>
      </c>
      <c r="R423" s="7">
        <v>35065</v>
      </c>
      <c r="S423" s="8">
        <f t="shared" si="56"/>
        <v>1996</v>
      </c>
      <c r="T423" s="8">
        <v>1996</v>
      </c>
      <c r="U423" s="8">
        <f t="shared" si="57"/>
        <v>26</v>
      </c>
      <c r="V423" s="7">
        <v>1996</v>
      </c>
      <c r="W423" t="s">
        <v>5567</v>
      </c>
      <c r="X423" s="2">
        <v>0.375</v>
      </c>
      <c r="Y423" s="6">
        <f t="shared" si="54"/>
        <v>1.0010410827260351E-2</v>
      </c>
      <c r="AA423">
        <v>135194</v>
      </c>
      <c r="AB423">
        <v>24918</v>
      </c>
      <c r="AD423" t="s">
        <v>5</v>
      </c>
      <c r="AE423">
        <v>32</v>
      </c>
      <c r="AF423">
        <v>10</v>
      </c>
      <c r="AH423" t="s">
        <v>8766</v>
      </c>
      <c r="AI423" t="s">
        <v>8765</v>
      </c>
      <c r="AJ423" t="s">
        <v>8764</v>
      </c>
      <c r="AK423" t="s">
        <v>8763</v>
      </c>
      <c r="AL423">
        <v>10</v>
      </c>
      <c r="AM423" s="5">
        <f t="shared" si="58"/>
        <v>0.38461538461538464</v>
      </c>
      <c r="AN423" s="4">
        <f t="shared" si="55"/>
        <v>5.8252992747502411E-4</v>
      </c>
      <c r="AO423" s="3"/>
      <c r="AP423">
        <v>0</v>
      </c>
      <c r="AR423" t="s">
        <v>0</v>
      </c>
      <c r="AT423" s="2">
        <v>1.3140000000000001</v>
      </c>
      <c r="AU423" s="1">
        <f t="shared" si="59"/>
        <v>0.71820465573247527</v>
      </c>
      <c r="AV423" s="1">
        <f t="shared" si="60"/>
        <v>0.5296470377367688</v>
      </c>
      <c r="AW423" s="1">
        <f t="shared" si="61"/>
        <v>0.34108941974106222</v>
      </c>
    </row>
    <row r="424" spans="1:49" x14ac:dyDescent="0.2">
      <c r="A424">
        <v>422</v>
      </c>
      <c r="B424" t="s">
        <v>8762</v>
      </c>
      <c r="C424" t="s">
        <v>8761</v>
      </c>
      <c r="F424" t="s">
        <v>8760</v>
      </c>
      <c r="G424" t="s">
        <v>15</v>
      </c>
      <c r="H424" t="s">
        <v>14</v>
      </c>
      <c r="I424" t="s">
        <v>1974</v>
      </c>
      <c r="J424" t="s">
        <v>8759</v>
      </c>
      <c r="K424" t="s">
        <v>8758</v>
      </c>
      <c r="L424" t="s">
        <v>8757</v>
      </c>
      <c r="M424" t="s">
        <v>8756</v>
      </c>
      <c r="N424">
        <v>5</v>
      </c>
      <c r="O424" t="s">
        <v>8755</v>
      </c>
      <c r="P424" t="s">
        <v>8754</v>
      </c>
      <c r="Q424" t="s">
        <v>8753</v>
      </c>
      <c r="R424" s="7">
        <v>35065</v>
      </c>
      <c r="S424" s="8">
        <f t="shared" si="56"/>
        <v>1996</v>
      </c>
      <c r="T424" s="8">
        <v>1996</v>
      </c>
      <c r="U424" s="8">
        <f t="shared" si="57"/>
        <v>26</v>
      </c>
      <c r="V424" s="7">
        <v>1996</v>
      </c>
      <c r="W424" t="s">
        <v>1477</v>
      </c>
      <c r="X424" s="2">
        <v>0.30399999999999999</v>
      </c>
      <c r="Y424" s="6">
        <f t="shared" si="54"/>
        <v>8.115106377299057E-3</v>
      </c>
      <c r="AA424">
        <v>8952477</v>
      </c>
      <c r="AB424">
        <v>12250</v>
      </c>
      <c r="AD424" t="s">
        <v>5</v>
      </c>
      <c r="AE424">
        <v>12</v>
      </c>
      <c r="AF424">
        <v>5</v>
      </c>
      <c r="AH424" t="s">
        <v>8752</v>
      </c>
      <c r="AI424" t="s">
        <v>8751</v>
      </c>
      <c r="AJ424" t="s">
        <v>8750</v>
      </c>
      <c r="AK424" t="s">
        <v>8749</v>
      </c>
      <c r="AL424">
        <v>2</v>
      </c>
      <c r="AM424" s="5">
        <f t="shared" si="58"/>
        <v>7.6923076923076927E-2</v>
      </c>
      <c r="AN424" s="4">
        <f t="shared" si="55"/>
        <v>1.1650598549500481E-4</v>
      </c>
      <c r="AO424" s="3"/>
      <c r="AP424">
        <v>0</v>
      </c>
      <c r="AR424" t="s">
        <v>0</v>
      </c>
      <c r="AT424" s="2" t="s">
        <v>33</v>
      </c>
      <c r="AU424" s="1">
        <f t="shared" si="59"/>
        <v>0.57155262597578405</v>
      </c>
      <c r="AV424" s="1">
        <f t="shared" si="60"/>
        <v>0.41158061813970309</v>
      </c>
      <c r="AW424" s="1">
        <f t="shared" si="61"/>
        <v>0.25160861030362203</v>
      </c>
    </row>
    <row r="425" spans="1:49" x14ac:dyDescent="0.2">
      <c r="A425">
        <v>423</v>
      </c>
      <c r="B425" t="s">
        <v>8748</v>
      </c>
      <c r="C425" t="s">
        <v>8747</v>
      </c>
      <c r="F425" t="s">
        <v>8746</v>
      </c>
      <c r="G425" t="s">
        <v>15</v>
      </c>
      <c r="H425" t="s">
        <v>14</v>
      </c>
      <c r="I425" t="s">
        <v>8745</v>
      </c>
      <c r="J425">
        <v>60006288</v>
      </c>
      <c r="K425" t="s">
        <v>8744</v>
      </c>
      <c r="L425" t="s">
        <v>8743</v>
      </c>
      <c r="M425" t="s">
        <v>719</v>
      </c>
      <c r="N425">
        <v>3</v>
      </c>
      <c r="O425" t="s">
        <v>8742</v>
      </c>
      <c r="P425" t="s">
        <v>8741</v>
      </c>
      <c r="Q425" t="s">
        <v>8740</v>
      </c>
      <c r="R425" s="7">
        <v>35065</v>
      </c>
      <c r="S425" s="8">
        <f t="shared" si="56"/>
        <v>1996</v>
      </c>
      <c r="T425" s="8">
        <v>1996</v>
      </c>
      <c r="U425" s="8">
        <f t="shared" si="57"/>
        <v>26</v>
      </c>
      <c r="V425" s="7">
        <v>1996</v>
      </c>
      <c r="W425" t="s">
        <v>1477</v>
      </c>
      <c r="X425" s="2">
        <v>0.30399999999999999</v>
      </c>
      <c r="Y425" s="6">
        <f t="shared" si="54"/>
        <v>8.115106377299057E-3</v>
      </c>
      <c r="AA425">
        <v>8952477</v>
      </c>
      <c r="AB425">
        <v>12250</v>
      </c>
      <c r="AD425" t="s">
        <v>5</v>
      </c>
      <c r="AE425">
        <v>12</v>
      </c>
      <c r="AF425">
        <v>5</v>
      </c>
      <c r="AH425" t="s">
        <v>8739</v>
      </c>
      <c r="AI425" t="s">
        <v>8738</v>
      </c>
      <c r="AJ425" t="s">
        <v>8737</v>
      </c>
      <c r="AK425" t="s">
        <v>8736</v>
      </c>
      <c r="AL425">
        <v>1</v>
      </c>
      <c r="AM425" s="5">
        <f t="shared" si="58"/>
        <v>3.8461538461538464E-2</v>
      </c>
      <c r="AN425" s="4">
        <f t="shared" si="55"/>
        <v>5.8252992747502406E-5</v>
      </c>
      <c r="AO425" s="3"/>
      <c r="AP425">
        <v>0</v>
      </c>
      <c r="AR425" t="s">
        <v>0</v>
      </c>
      <c r="AT425" s="2" t="s">
        <v>33</v>
      </c>
      <c r="AU425" s="1">
        <f t="shared" si="59"/>
        <v>0.56980503619335909</v>
      </c>
      <c r="AV425" s="1">
        <f t="shared" si="60"/>
        <v>0.40866796850232795</v>
      </c>
      <c r="AW425" s="1">
        <f t="shared" si="61"/>
        <v>0.24753090081129689</v>
      </c>
    </row>
    <row r="426" spans="1:49" x14ac:dyDescent="0.2">
      <c r="A426">
        <v>424</v>
      </c>
      <c r="B426" t="s">
        <v>8735</v>
      </c>
      <c r="C426" t="s">
        <v>8734</v>
      </c>
      <c r="F426" t="s">
        <v>8733</v>
      </c>
      <c r="G426" t="s">
        <v>15</v>
      </c>
      <c r="H426" t="s">
        <v>14</v>
      </c>
      <c r="I426" t="s">
        <v>4652</v>
      </c>
      <c r="J426">
        <v>60003480</v>
      </c>
      <c r="K426" t="s">
        <v>4651</v>
      </c>
      <c r="L426" t="s">
        <v>1481</v>
      </c>
      <c r="M426" t="s">
        <v>26</v>
      </c>
      <c r="N426">
        <v>1</v>
      </c>
      <c r="O426" t="s">
        <v>4650</v>
      </c>
      <c r="P426">
        <v>7006159446</v>
      </c>
      <c r="Q426">
        <v>60003480</v>
      </c>
      <c r="R426" s="7">
        <v>35065</v>
      </c>
      <c r="S426" s="8">
        <f t="shared" si="56"/>
        <v>1996</v>
      </c>
      <c r="T426" s="8">
        <v>1996</v>
      </c>
      <c r="U426" s="8">
        <f t="shared" si="57"/>
        <v>26</v>
      </c>
      <c r="V426" s="7">
        <v>1996</v>
      </c>
      <c r="W426" t="s">
        <v>1477</v>
      </c>
      <c r="X426" s="2">
        <v>0.30399999999999999</v>
      </c>
      <c r="Y426" s="6">
        <f t="shared" si="54"/>
        <v>8.115106377299057E-3</v>
      </c>
      <c r="AA426">
        <v>8952477</v>
      </c>
      <c r="AB426">
        <v>12250</v>
      </c>
      <c r="AD426" t="s">
        <v>5</v>
      </c>
      <c r="AE426">
        <v>12</v>
      </c>
      <c r="AF426">
        <v>2</v>
      </c>
      <c r="AH426" t="s">
        <v>8732</v>
      </c>
      <c r="AI426" t="s">
        <v>8731</v>
      </c>
      <c r="AJ426" t="s">
        <v>8730</v>
      </c>
      <c r="AK426" t="s">
        <v>8729</v>
      </c>
      <c r="AL426">
        <v>23</v>
      </c>
      <c r="AM426" s="5">
        <f t="shared" si="58"/>
        <v>0.88461538461538458</v>
      </c>
      <c r="AN426" s="4">
        <f t="shared" si="55"/>
        <v>1.3398188331925553E-3</v>
      </c>
      <c r="AO426" s="3"/>
      <c r="AP426">
        <v>0</v>
      </c>
      <c r="AR426" t="s">
        <v>0</v>
      </c>
      <c r="AT426" s="2" t="s">
        <v>33</v>
      </c>
      <c r="AU426" s="1">
        <f t="shared" si="59"/>
        <v>0.60825201140671059</v>
      </c>
      <c r="AV426" s="1">
        <f t="shared" si="60"/>
        <v>0.47274626052458069</v>
      </c>
      <c r="AW426" s="1">
        <f t="shared" si="61"/>
        <v>0.33724050964245056</v>
      </c>
    </row>
    <row r="427" spans="1:49" x14ac:dyDescent="0.2">
      <c r="A427">
        <v>425</v>
      </c>
      <c r="B427" t="s">
        <v>8728</v>
      </c>
      <c r="C427" t="s">
        <v>8727</v>
      </c>
      <c r="F427" t="s">
        <v>8726</v>
      </c>
      <c r="G427" t="s">
        <v>15</v>
      </c>
      <c r="H427" t="s">
        <v>14</v>
      </c>
      <c r="I427" t="s">
        <v>8725</v>
      </c>
      <c r="J427">
        <v>60030553</v>
      </c>
      <c r="K427" t="s">
        <v>535</v>
      </c>
      <c r="L427" t="s">
        <v>534</v>
      </c>
      <c r="M427" t="s">
        <v>219</v>
      </c>
      <c r="N427">
        <v>2</v>
      </c>
      <c r="O427" t="s">
        <v>8724</v>
      </c>
      <c r="P427" t="s">
        <v>8723</v>
      </c>
      <c r="Q427" t="s">
        <v>5200</v>
      </c>
      <c r="R427" s="7">
        <v>35065</v>
      </c>
      <c r="S427" s="8">
        <f t="shared" si="56"/>
        <v>1996</v>
      </c>
      <c r="T427" s="8">
        <v>1996</v>
      </c>
      <c r="U427" s="8">
        <f t="shared" si="57"/>
        <v>26</v>
      </c>
      <c r="V427" s="7">
        <v>1996</v>
      </c>
      <c r="W427" t="s">
        <v>1477</v>
      </c>
      <c r="X427" s="2">
        <v>0.30399999999999999</v>
      </c>
      <c r="Y427" s="6">
        <f t="shared" si="54"/>
        <v>8.115106377299057E-3</v>
      </c>
      <c r="AA427">
        <v>8952477</v>
      </c>
      <c r="AB427">
        <v>12250</v>
      </c>
      <c r="AD427" t="s">
        <v>5</v>
      </c>
      <c r="AE427">
        <v>12</v>
      </c>
      <c r="AF427">
        <v>2</v>
      </c>
      <c r="AH427" t="s">
        <v>4938</v>
      </c>
      <c r="AI427" t="s">
        <v>8722</v>
      </c>
      <c r="AJ427" t="s">
        <v>8721</v>
      </c>
      <c r="AK427" t="s">
        <v>8720</v>
      </c>
      <c r="AL427">
        <v>1</v>
      </c>
      <c r="AM427" s="5">
        <f t="shared" si="58"/>
        <v>3.8461538461538464E-2</v>
      </c>
      <c r="AN427" s="4">
        <f t="shared" si="55"/>
        <v>5.8252992747502406E-5</v>
      </c>
      <c r="AO427" s="3"/>
      <c r="AP427">
        <v>0</v>
      </c>
      <c r="AR427" t="s">
        <v>0</v>
      </c>
      <c r="AT427" s="2" t="s">
        <v>33</v>
      </c>
      <c r="AU427" s="1">
        <f t="shared" si="59"/>
        <v>0.56980503619335909</v>
      </c>
      <c r="AV427" s="1">
        <f t="shared" si="60"/>
        <v>0.40866796850232795</v>
      </c>
      <c r="AW427" s="1">
        <f t="shared" si="61"/>
        <v>0.24753090081129689</v>
      </c>
    </row>
    <row r="428" spans="1:49" x14ac:dyDescent="0.2">
      <c r="A428">
        <v>426</v>
      </c>
      <c r="B428" t="s">
        <v>8719</v>
      </c>
      <c r="F428" t="s">
        <v>8718</v>
      </c>
      <c r="G428" t="s">
        <v>15</v>
      </c>
      <c r="H428" t="s">
        <v>14</v>
      </c>
      <c r="I428" t="s">
        <v>8717</v>
      </c>
      <c r="J428">
        <v>60021331</v>
      </c>
      <c r="K428" t="s">
        <v>8716</v>
      </c>
      <c r="L428" t="s">
        <v>1286</v>
      </c>
      <c r="M428" t="s">
        <v>1285</v>
      </c>
      <c r="N428">
        <v>4</v>
      </c>
      <c r="O428" t="s">
        <v>8715</v>
      </c>
      <c r="P428" t="s">
        <v>8714</v>
      </c>
      <c r="Q428" t="s">
        <v>8713</v>
      </c>
      <c r="R428" s="7">
        <v>35065</v>
      </c>
      <c r="S428" s="8">
        <f t="shared" si="56"/>
        <v>1996</v>
      </c>
      <c r="T428" s="8">
        <v>1996</v>
      </c>
      <c r="U428" s="8">
        <f t="shared" si="57"/>
        <v>26</v>
      </c>
      <c r="V428" s="7">
        <v>35065</v>
      </c>
      <c r="W428" t="s">
        <v>8712</v>
      </c>
      <c r="X428" s="2">
        <v>0.32500000000000001</v>
      </c>
      <c r="Y428" s="6">
        <f t="shared" si="54"/>
        <v>8.6756893836256385E-3</v>
      </c>
      <c r="AA428">
        <v>10637710</v>
      </c>
      <c r="AB428">
        <v>12922</v>
      </c>
      <c r="AD428" t="s">
        <v>5</v>
      </c>
      <c r="AE428">
        <v>42</v>
      </c>
      <c r="AF428">
        <v>1</v>
      </c>
      <c r="AH428" s="10">
        <v>41395</v>
      </c>
      <c r="AI428" t="s">
        <v>8711</v>
      </c>
      <c r="AK428" t="s">
        <v>8710</v>
      </c>
      <c r="AL428">
        <v>1</v>
      </c>
      <c r="AM428" s="5">
        <f t="shared" si="58"/>
        <v>3.8461538461538464E-2</v>
      </c>
      <c r="AN428" s="4">
        <f t="shared" si="55"/>
        <v>5.8252992747502406E-5</v>
      </c>
      <c r="AO428" s="3"/>
      <c r="AP428">
        <v>0</v>
      </c>
      <c r="AR428" t="s">
        <v>0</v>
      </c>
      <c r="AT428" s="2">
        <v>0.85599999999999998</v>
      </c>
      <c r="AU428" s="1">
        <f t="shared" si="59"/>
        <v>0.60904584663621975</v>
      </c>
      <c r="AV428" s="1">
        <f t="shared" si="60"/>
        <v>0.43669711881865703</v>
      </c>
      <c r="AW428" s="1">
        <f t="shared" si="61"/>
        <v>0.26434839100109431</v>
      </c>
    </row>
    <row r="429" spans="1:49" x14ac:dyDescent="0.2">
      <c r="A429">
        <v>427</v>
      </c>
      <c r="B429" t="s">
        <v>8709</v>
      </c>
      <c r="C429" t="s">
        <v>8708</v>
      </c>
      <c r="F429" t="s">
        <v>8707</v>
      </c>
      <c r="G429" t="s">
        <v>15</v>
      </c>
      <c r="H429" t="s">
        <v>14</v>
      </c>
      <c r="I429" t="s">
        <v>8706</v>
      </c>
      <c r="J429">
        <v>60008088</v>
      </c>
      <c r="K429" t="s">
        <v>8705</v>
      </c>
      <c r="L429" t="s">
        <v>8704</v>
      </c>
      <c r="M429" t="s">
        <v>8703</v>
      </c>
      <c r="N429">
        <v>1</v>
      </c>
      <c r="O429" t="s">
        <v>8702</v>
      </c>
      <c r="P429">
        <v>55495954900</v>
      </c>
      <c r="Q429">
        <v>60008088</v>
      </c>
      <c r="R429" s="7">
        <v>35065</v>
      </c>
      <c r="S429" s="8">
        <f t="shared" si="56"/>
        <v>1996</v>
      </c>
      <c r="T429" s="8">
        <v>1996</v>
      </c>
      <c r="U429" s="8">
        <f t="shared" si="57"/>
        <v>26</v>
      </c>
      <c r="V429" s="7">
        <v>35096</v>
      </c>
      <c r="W429" t="s">
        <v>8557</v>
      </c>
      <c r="X429" s="2">
        <v>0.81799999999999995</v>
      </c>
      <c r="Y429" s="6">
        <f t="shared" si="54"/>
        <v>2.1836042817863912E-2</v>
      </c>
      <c r="AA429">
        <v>2182718</v>
      </c>
      <c r="AB429">
        <v>28074</v>
      </c>
      <c r="AD429" t="s">
        <v>5</v>
      </c>
      <c r="AE429">
        <v>5</v>
      </c>
      <c r="AF429">
        <v>1</v>
      </c>
      <c r="AH429" t="s">
        <v>8701</v>
      </c>
      <c r="AI429" t="s">
        <v>8700</v>
      </c>
      <c r="AK429" t="s">
        <v>8699</v>
      </c>
      <c r="AL429">
        <v>3</v>
      </c>
      <c r="AM429" s="5">
        <f t="shared" si="58"/>
        <v>0.11538461538461539</v>
      </c>
      <c r="AN429" s="4">
        <f t="shared" si="55"/>
        <v>1.7475897824250722E-4</v>
      </c>
      <c r="AO429" s="3"/>
      <c r="AP429">
        <v>0</v>
      </c>
      <c r="AR429" t="s">
        <v>0</v>
      </c>
      <c r="AT429" s="2" t="s">
        <v>33</v>
      </c>
      <c r="AU429" s="1">
        <f t="shared" si="59"/>
        <v>1.5337657665977489</v>
      </c>
      <c r="AV429" s="1">
        <f t="shared" si="60"/>
        <v>1.100540089805321</v>
      </c>
      <c r="AW429" s="1">
        <f t="shared" si="61"/>
        <v>0.66731441301289296</v>
      </c>
    </row>
    <row r="430" spans="1:49" x14ac:dyDescent="0.2">
      <c r="A430">
        <v>428</v>
      </c>
      <c r="B430" t="s">
        <v>8698</v>
      </c>
      <c r="C430" t="s">
        <v>8697</v>
      </c>
      <c r="F430" t="s">
        <v>8696</v>
      </c>
      <c r="G430" t="s">
        <v>15</v>
      </c>
      <c r="H430" t="s">
        <v>14</v>
      </c>
      <c r="I430" t="s">
        <v>8695</v>
      </c>
      <c r="J430">
        <v>60024895</v>
      </c>
      <c r="K430" t="s">
        <v>8694</v>
      </c>
      <c r="L430" t="s">
        <v>8693</v>
      </c>
      <c r="M430" t="s">
        <v>8692</v>
      </c>
      <c r="N430">
        <v>1</v>
      </c>
      <c r="O430" t="s">
        <v>8691</v>
      </c>
      <c r="P430">
        <v>7005626863</v>
      </c>
      <c r="Q430">
        <v>60024895</v>
      </c>
      <c r="R430" s="7">
        <v>35065</v>
      </c>
      <c r="S430" s="8">
        <f t="shared" si="56"/>
        <v>1996</v>
      </c>
      <c r="T430" s="8">
        <v>1996</v>
      </c>
      <c r="U430" s="8">
        <f t="shared" si="57"/>
        <v>26</v>
      </c>
      <c r="V430" s="7">
        <v>1996</v>
      </c>
      <c r="W430" t="s">
        <v>8690</v>
      </c>
      <c r="X430" s="2">
        <v>0.22800000000000001</v>
      </c>
      <c r="Y430" s="6">
        <f t="shared" si="54"/>
        <v>6.0863297829742936E-3</v>
      </c>
      <c r="AA430">
        <v>9157352</v>
      </c>
      <c r="AB430">
        <v>26528</v>
      </c>
      <c r="AD430" t="s">
        <v>5</v>
      </c>
      <c r="AE430">
        <v>8</v>
      </c>
      <c r="AF430">
        <v>40</v>
      </c>
      <c r="AH430" t="s">
        <v>8689</v>
      </c>
      <c r="AI430" t="s">
        <v>8688</v>
      </c>
      <c r="AJ430" t="s">
        <v>8687</v>
      </c>
      <c r="AK430" t="s">
        <v>8686</v>
      </c>
      <c r="AL430">
        <v>18</v>
      </c>
      <c r="AM430" s="5">
        <f t="shared" si="58"/>
        <v>0.69230769230769229</v>
      </c>
      <c r="AN430" s="4">
        <f t="shared" si="55"/>
        <v>1.0485538694550431E-3</v>
      </c>
      <c r="AO430" s="3"/>
      <c r="AP430">
        <v>1</v>
      </c>
      <c r="AR430" t="s">
        <v>0</v>
      </c>
      <c r="AT430" s="2" t="s">
        <v>33</v>
      </c>
      <c r="AU430" s="1">
        <f t="shared" si="59"/>
        <v>0.45749970089185188</v>
      </c>
      <c r="AV430" s="1">
        <f t="shared" si="60"/>
        <v>0.35674418262146684</v>
      </c>
      <c r="AW430" s="1">
        <f t="shared" si="61"/>
        <v>0.25598866435108181</v>
      </c>
    </row>
    <row r="431" spans="1:49" x14ac:dyDescent="0.2">
      <c r="A431">
        <v>429</v>
      </c>
      <c r="B431" t="s">
        <v>8685</v>
      </c>
      <c r="C431" t="s">
        <v>8684</v>
      </c>
      <c r="F431" t="s">
        <v>8683</v>
      </c>
      <c r="G431" t="s">
        <v>15</v>
      </c>
      <c r="H431" t="s">
        <v>14</v>
      </c>
      <c r="I431" t="s">
        <v>8682</v>
      </c>
      <c r="J431">
        <v>60014313</v>
      </c>
      <c r="K431" t="s">
        <v>8681</v>
      </c>
      <c r="L431" t="s">
        <v>8680</v>
      </c>
      <c r="M431" t="s">
        <v>10</v>
      </c>
      <c r="N431">
        <v>2</v>
      </c>
      <c r="O431" t="s">
        <v>8679</v>
      </c>
      <c r="P431" t="s">
        <v>8678</v>
      </c>
      <c r="Q431" t="s">
        <v>8677</v>
      </c>
      <c r="R431" s="7">
        <v>35065</v>
      </c>
      <c r="S431" s="8">
        <f t="shared" si="56"/>
        <v>1996</v>
      </c>
      <c r="T431" s="8">
        <v>1996</v>
      </c>
      <c r="U431" s="8">
        <f t="shared" si="57"/>
        <v>26</v>
      </c>
      <c r="V431" s="7">
        <v>1996</v>
      </c>
      <c r="W431" t="s">
        <v>8663</v>
      </c>
      <c r="X431" s="2">
        <v>0.63400000000000001</v>
      </c>
      <c r="Y431" s="6">
        <f t="shared" si="54"/>
        <v>1.6924267905288167E-2</v>
      </c>
      <c r="AA431">
        <v>1777971</v>
      </c>
      <c r="AB431">
        <v>13471</v>
      </c>
      <c r="AD431" t="s">
        <v>5</v>
      </c>
      <c r="AE431">
        <v>59</v>
      </c>
      <c r="AF431" s="9">
        <v>44228</v>
      </c>
      <c r="AH431" t="s">
        <v>8676</v>
      </c>
      <c r="AI431" t="s">
        <v>8675</v>
      </c>
      <c r="AK431" t="s">
        <v>8674</v>
      </c>
      <c r="AL431">
        <v>59</v>
      </c>
      <c r="AM431" s="5">
        <f t="shared" si="58"/>
        <v>2.2692307692307692</v>
      </c>
      <c r="AN431" s="4">
        <f t="shared" si="55"/>
        <v>3.4369265721026416E-3</v>
      </c>
      <c r="AO431" s="3"/>
      <c r="AP431">
        <v>0</v>
      </c>
      <c r="AR431" t="s">
        <v>0</v>
      </c>
      <c r="AT431" s="2">
        <v>2.0649999999999999</v>
      </c>
      <c r="AU431" s="1">
        <f t="shared" si="59"/>
        <v>1.287806550533251</v>
      </c>
      <c r="AV431" s="1">
        <f t="shared" si="60"/>
        <v>1.0180597238695406</v>
      </c>
      <c r="AW431" s="1">
        <f t="shared" si="61"/>
        <v>0.74831289720582983</v>
      </c>
    </row>
    <row r="432" spans="1:49" x14ac:dyDescent="0.2">
      <c r="A432">
        <v>430</v>
      </c>
      <c r="B432" t="s">
        <v>8673</v>
      </c>
      <c r="C432" t="s">
        <v>8672</v>
      </c>
      <c r="F432" t="s">
        <v>8671</v>
      </c>
      <c r="G432" t="s">
        <v>15</v>
      </c>
      <c r="H432" t="s">
        <v>14</v>
      </c>
      <c r="I432" t="s">
        <v>8670</v>
      </c>
      <c r="J432" t="s">
        <v>8669</v>
      </c>
      <c r="K432" t="s">
        <v>8668</v>
      </c>
      <c r="L432" t="s">
        <v>8667</v>
      </c>
      <c r="M432" t="s">
        <v>54</v>
      </c>
      <c r="N432">
        <v>3</v>
      </c>
      <c r="O432" t="s">
        <v>8666</v>
      </c>
      <c r="P432" t="s">
        <v>8665</v>
      </c>
      <c r="Q432" t="s">
        <v>8664</v>
      </c>
      <c r="R432" s="7">
        <v>35065</v>
      </c>
      <c r="S432" s="8">
        <f t="shared" si="56"/>
        <v>1996</v>
      </c>
      <c r="T432" s="8">
        <v>1996</v>
      </c>
      <c r="U432" s="8">
        <f t="shared" si="57"/>
        <v>26</v>
      </c>
      <c r="V432" s="7">
        <v>1996</v>
      </c>
      <c r="W432" t="s">
        <v>8663</v>
      </c>
      <c r="X432" s="2">
        <v>0.63400000000000001</v>
      </c>
      <c r="Y432" s="6">
        <f t="shared" si="54"/>
        <v>1.6924267905288167E-2</v>
      </c>
      <c r="AA432">
        <v>1777971</v>
      </c>
      <c r="AB432">
        <v>13471</v>
      </c>
      <c r="AD432" t="s">
        <v>5</v>
      </c>
      <c r="AE432">
        <v>59</v>
      </c>
      <c r="AF432" s="9">
        <v>44228</v>
      </c>
      <c r="AH432" t="s">
        <v>8662</v>
      </c>
      <c r="AI432" t="s">
        <v>8661</v>
      </c>
      <c r="AK432" t="s">
        <v>8660</v>
      </c>
      <c r="AL432">
        <v>97</v>
      </c>
      <c r="AM432" s="5">
        <f t="shared" si="58"/>
        <v>3.7307692307692308</v>
      </c>
      <c r="AN432" s="4">
        <f t="shared" si="55"/>
        <v>5.6505402965077332E-3</v>
      </c>
      <c r="AO432" s="3"/>
      <c r="AP432">
        <v>0</v>
      </c>
      <c r="AR432" t="s">
        <v>0</v>
      </c>
      <c r="AT432" s="2">
        <v>2.0649999999999999</v>
      </c>
      <c r="AU432" s="1">
        <f t="shared" si="59"/>
        <v>1.3542149622654036</v>
      </c>
      <c r="AV432" s="1">
        <f t="shared" si="60"/>
        <v>1.1287404100897951</v>
      </c>
      <c r="AW432" s="1">
        <f t="shared" si="61"/>
        <v>0.90326585791418623</v>
      </c>
    </row>
    <row r="433" spans="1:49" x14ac:dyDescent="0.2">
      <c r="A433">
        <v>431</v>
      </c>
      <c r="B433" t="s">
        <v>8659</v>
      </c>
      <c r="C433" t="s">
        <v>8658</v>
      </c>
      <c r="F433" t="s">
        <v>8657</v>
      </c>
      <c r="G433" t="s">
        <v>15</v>
      </c>
      <c r="H433" t="s">
        <v>14</v>
      </c>
      <c r="I433" t="s">
        <v>7559</v>
      </c>
      <c r="J433">
        <v>100428548</v>
      </c>
      <c r="K433" t="s">
        <v>8656</v>
      </c>
      <c r="L433" t="s">
        <v>8655</v>
      </c>
      <c r="M433" t="s">
        <v>2421</v>
      </c>
      <c r="N433">
        <v>1</v>
      </c>
      <c r="O433" t="s">
        <v>8654</v>
      </c>
      <c r="P433">
        <v>7004718892</v>
      </c>
      <c r="Q433">
        <v>100428548</v>
      </c>
      <c r="R433" s="7">
        <v>35065</v>
      </c>
      <c r="S433" s="8">
        <f t="shared" si="56"/>
        <v>1996</v>
      </c>
      <c r="T433" s="8">
        <v>1996</v>
      </c>
      <c r="U433" s="8">
        <f t="shared" si="57"/>
        <v>26</v>
      </c>
      <c r="V433" s="7">
        <v>1996</v>
      </c>
      <c r="W433" t="s">
        <v>8653</v>
      </c>
      <c r="X433" s="2">
        <v>0.72</v>
      </c>
      <c r="Y433" s="6">
        <f t="shared" si="54"/>
        <v>1.9219988788339873E-2</v>
      </c>
      <c r="AA433">
        <v>678546</v>
      </c>
      <c r="AB433">
        <v>69955</v>
      </c>
      <c r="AD433" t="s">
        <v>5</v>
      </c>
      <c r="AE433">
        <v>65</v>
      </c>
      <c r="AF433">
        <v>3</v>
      </c>
      <c r="AH433" t="s">
        <v>8652</v>
      </c>
      <c r="AI433" t="s">
        <v>8651</v>
      </c>
      <c r="AJ433" t="s">
        <v>8650</v>
      </c>
      <c r="AK433" t="s">
        <v>8649</v>
      </c>
      <c r="AL433">
        <v>2</v>
      </c>
      <c r="AM433" s="5">
        <f t="shared" si="58"/>
        <v>7.6923076923076927E-2</v>
      </c>
      <c r="AN433" s="4">
        <f t="shared" si="55"/>
        <v>1.1650598549500481E-4</v>
      </c>
      <c r="AO433" s="3"/>
      <c r="AP433">
        <v>1</v>
      </c>
      <c r="AR433" t="s">
        <v>0</v>
      </c>
      <c r="AT433" s="2">
        <v>2.839</v>
      </c>
      <c r="AU433" s="1">
        <f t="shared" si="59"/>
        <v>1.3488943947486411</v>
      </c>
      <c r="AV433" s="1">
        <f t="shared" si="60"/>
        <v>0.9668247386917439</v>
      </c>
      <c r="AW433" s="1">
        <f t="shared" si="61"/>
        <v>0.58475508263484655</v>
      </c>
    </row>
    <row r="434" spans="1:49" x14ac:dyDescent="0.2">
      <c r="A434">
        <v>432</v>
      </c>
      <c r="B434" t="s">
        <v>8648</v>
      </c>
      <c r="C434" t="s">
        <v>8647</v>
      </c>
      <c r="F434" t="s">
        <v>8646</v>
      </c>
      <c r="G434" t="s">
        <v>15</v>
      </c>
      <c r="H434" t="s">
        <v>14</v>
      </c>
      <c r="I434" t="s">
        <v>8645</v>
      </c>
      <c r="J434">
        <v>60007670</v>
      </c>
      <c r="K434" t="s">
        <v>8644</v>
      </c>
      <c r="L434" t="s">
        <v>1417</v>
      </c>
      <c r="M434" t="s">
        <v>10</v>
      </c>
      <c r="N434">
        <v>1</v>
      </c>
      <c r="O434" t="s">
        <v>8643</v>
      </c>
      <c r="P434">
        <v>55463187600</v>
      </c>
      <c r="Q434">
        <v>60007670</v>
      </c>
      <c r="R434" s="7">
        <v>35065</v>
      </c>
      <c r="S434" s="8">
        <f t="shared" si="56"/>
        <v>1996</v>
      </c>
      <c r="T434" s="8">
        <v>1996</v>
      </c>
      <c r="U434" s="8">
        <f t="shared" si="57"/>
        <v>26</v>
      </c>
      <c r="V434" s="7">
        <v>1996</v>
      </c>
      <c r="W434" t="s">
        <v>8642</v>
      </c>
      <c r="X434" s="2">
        <v>0.68</v>
      </c>
      <c r="Y434" s="6">
        <f t="shared" si="54"/>
        <v>1.8152211633432103E-2</v>
      </c>
      <c r="AA434" t="s">
        <v>8641</v>
      </c>
      <c r="AB434">
        <v>20393</v>
      </c>
      <c r="AD434" t="s">
        <v>5</v>
      </c>
      <c r="AE434">
        <v>27</v>
      </c>
      <c r="AF434">
        <v>4</v>
      </c>
      <c r="AH434" t="s">
        <v>8640</v>
      </c>
      <c r="AI434" t="s">
        <v>8639</v>
      </c>
      <c r="AK434" t="s">
        <v>8638</v>
      </c>
      <c r="AL434">
        <v>3</v>
      </c>
      <c r="AM434" s="5">
        <f t="shared" si="58"/>
        <v>0.11538461538461539</v>
      </c>
      <c r="AN434" s="4">
        <f t="shared" si="55"/>
        <v>1.7475897824250722E-4</v>
      </c>
      <c r="AO434" s="3"/>
      <c r="AP434">
        <v>0</v>
      </c>
      <c r="AR434" t="s">
        <v>0</v>
      </c>
      <c r="AT434" s="2" t="s">
        <v>33</v>
      </c>
      <c r="AU434" s="1">
        <f t="shared" si="59"/>
        <v>1.2758975836875224</v>
      </c>
      <c r="AV434" s="1">
        <f t="shared" si="60"/>
        <v>0.91634853058373056</v>
      </c>
      <c r="AW434" s="1">
        <f t="shared" si="61"/>
        <v>0.55679947747993863</v>
      </c>
    </row>
    <row r="435" spans="1:49" x14ac:dyDescent="0.2">
      <c r="A435">
        <v>433</v>
      </c>
      <c r="B435" t="s">
        <v>8637</v>
      </c>
      <c r="C435" t="s">
        <v>8636</v>
      </c>
      <c r="F435" t="s">
        <v>8635</v>
      </c>
      <c r="G435" t="s">
        <v>15</v>
      </c>
      <c r="H435" t="s">
        <v>14</v>
      </c>
      <c r="I435" t="s">
        <v>8634</v>
      </c>
      <c r="J435" t="s">
        <v>8633</v>
      </c>
      <c r="K435" t="s">
        <v>8632</v>
      </c>
      <c r="L435" t="s">
        <v>8631</v>
      </c>
      <c r="M435" t="s">
        <v>97</v>
      </c>
      <c r="N435">
        <v>6</v>
      </c>
      <c r="O435" t="s">
        <v>8630</v>
      </c>
      <c r="P435" t="s">
        <v>8629</v>
      </c>
      <c r="Q435" t="s">
        <v>8628</v>
      </c>
      <c r="R435" s="7">
        <v>35065</v>
      </c>
      <c r="S435" s="8">
        <f t="shared" si="56"/>
        <v>1996</v>
      </c>
      <c r="T435" s="8">
        <v>1996</v>
      </c>
      <c r="U435" s="8">
        <f t="shared" si="57"/>
        <v>26</v>
      </c>
      <c r="V435" s="7">
        <v>35125</v>
      </c>
      <c r="W435" t="s">
        <v>8627</v>
      </c>
      <c r="X435" s="2" t="s">
        <v>33</v>
      </c>
      <c r="Y435" s="6" t="e">
        <f t="shared" si="54"/>
        <v>#VALUE!</v>
      </c>
      <c r="AA435">
        <v>3701972</v>
      </c>
      <c r="AB435">
        <v>29140</v>
      </c>
      <c r="AD435" t="s">
        <v>5</v>
      </c>
      <c r="AE435">
        <v>194</v>
      </c>
      <c r="AF435">
        <v>1</v>
      </c>
      <c r="AH435" t="s">
        <v>8626</v>
      </c>
      <c r="AI435" t="s">
        <v>8625</v>
      </c>
      <c r="AK435" t="s">
        <v>8624</v>
      </c>
      <c r="AL435">
        <v>17</v>
      </c>
      <c r="AM435" s="5">
        <f t="shared" si="58"/>
        <v>0.65384615384615385</v>
      </c>
      <c r="AN435" s="4">
        <f t="shared" si="55"/>
        <v>9.9030087670754093E-4</v>
      </c>
      <c r="AO435" s="3"/>
      <c r="AP435">
        <v>0</v>
      </c>
      <c r="AR435" t="s">
        <v>0</v>
      </c>
      <c r="AT435" s="2" t="s">
        <v>33</v>
      </c>
      <c r="AU435" s="1" t="e">
        <f t="shared" si="59"/>
        <v>#VALUE!</v>
      </c>
      <c r="AV435" s="1" t="e">
        <f t="shared" si="60"/>
        <v>#VALUE!</v>
      </c>
      <c r="AW435" s="1" t="e">
        <f t="shared" si="61"/>
        <v>#VALUE!</v>
      </c>
    </row>
    <row r="436" spans="1:49" x14ac:dyDescent="0.2">
      <c r="A436">
        <v>434</v>
      </c>
      <c r="B436" t="s">
        <v>8623</v>
      </c>
      <c r="C436" t="s">
        <v>8622</v>
      </c>
      <c r="F436" t="s">
        <v>8621</v>
      </c>
      <c r="G436" t="s">
        <v>15</v>
      </c>
      <c r="H436" t="s">
        <v>14</v>
      </c>
      <c r="I436" t="s">
        <v>8620</v>
      </c>
      <c r="N436">
        <v>1</v>
      </c>
      <c r="O436" t="s">
        <v>8619</v>
      </c>
      <c r="P436">
        <v>57212234703</v>
      </c>
      <c r="R436" s="7">
        <v>35065</v>
      </c>
      <c r="S436" s="8">
        <f t="shared" si="56"/>
        <v>1996</v>
      </c>
      <c r="T436" s="8">
        <v>1996</v>
      </c>
      <c r="U436" s="8">
        <f t="shared" si="57"/>
        <v>26</v>
      </c>
      <c r="V436" s="7">
        <v>35065</v>
      </c>
      <c r="W436" t="s">
        <v>7674</v>
      </c>
      <c r="X436" s="2">
        <v>0.14899999999999999</v>
      </c>
      <c r="Y436" s="6">
        <f t="shared" si="54"/>
        <v>3.977469902031446E-3</v>
      </c>
      <c r="AA436">
        <v>5431972</v>
      </c>
      <c r="AB436">
        <v>15425</v>
      </c>
      <c r="AD436" t="s">
        <v>5</v>
      </c>
      <c r="AE436">
        <v>39</v>
      </c>
      <c r="AF436">
        <v>1</v>
      </c>
      <c r="AH436" t="s">
        <v>8618</v>
      </c>
      <c r="AI436" t="s">
        <v>8617</v>
      </c>
      <c r="AK436" t="s">
        <v>8616</v>
      </c>
      <c r="AL436">
        <v>0</v>
      </c>
      <c r="AM436" s="5">
        <f t="shared" si="58"/>
        <v>0</v>
      </c>
      <c r="AN436" s="4">
        <f t="shared" si="55"/>
        <v>0</v>
      </c>
      <c r="AO436" s="3"/>
      <c r="AP436">
        <v>0</v>
      </c>
      <c r="AR436" t="s">
        <v>0</v>
      </c>
      <c r="AT436" s="2" t="s">
        <v>33</v>
      </c>
      <c r="AU436" s="1">
        <f t="shared" si="59"/>
        <v>0.2784228931422012</v>
      </c>
      <c r="AV436" s="1">
        <f t="shared" si="60"/>
        <v>0.19887349510157229</v>
      </c>
      <c r="AW436" s="1">
        <f t="shared" si="61"/>
        <v>0.11932409706094337</v>
      </c>
    </row>
    <row r="437" spans="1:49" x14ac:dyDescent="0.2">
      <c r="A437">
        <v>435</v>
      </c>
      <c r="B437" t="s">
        <v>8615</v>
      </c>
      <c r="C437" t="s">
        <v>8614</v>
      </c>
      <c r="F437" t="s">
        <v>8613</v>
      </c>
      <c r="G437" t="s">
        <v>15</v>
      </c>
      <c r="H437" t="s">
        <v>14</v>
      </c>
      <c r="I437" t="s">
        <v>8612</v>
      </c>
      <c r="J437">
        <v>60022995</v>
      </c>
      <c r="K437" t="s">
        <v>1542</v>
      </c>
      <c r="L437" t="s">
        <v>1541</v>
      </c>
      <c r="M437" t="s">
        <v>307</v>
      </c>
      <c r="N437">
        <v>3</v>
      </c>
      <c r="O437" t="s">
        <v>8611</v>
      </c>
      <c r="P437" t="s">
        <v>8610</v>
      </c>
      <c r="Q437" t="s">
        <v>8609</v>
      </c>
      <c r="R437" s="7">
        <v>35065</v>
      </c>
      <c r="S437" s="8">
        <f t="shared" si="56"/>
        <v>1996</v>
      </c>
      <c r="T437" s="8">
        <v>1996</v>
      </c>
      <c r="U437" s="8">
        <f t="shared" si="57"/>
        <v>26</v>
      </c>
      <c r="V437" s="7" t="s">
        <v>601</v>
      </c>
      <c r="W437" t="s">
        <v>256</v>
      </c>
      <c r="X437" s="2">
        <v>0.58299999999999996</v>
      </c>
      <c r="Y437" s="6">
        <f t="shared" si="54"/>
        <v>1.5562852032780758E-2</v>
      </c>
      <c r="AA437">
        <v>7342101</v>
      </c>
      <c r="AB437">
        <v>28596</v>
      </c>
      <c r="AD437" t="s">
        <v>5</v>
      </c>
      <c r="AE437">
        <v>14</v>
      </c>
      <c r="AF437">
        <v>6</v>
      </c>
      <c r="AH437" t="s">
        <v>8608</v>
      </c>
      <c r="AI437" t="s">
        <v>8607</v>
      </c>
      <c r="AK437" t="s">
        <v>8606</v>
      </c>
      <c r="AL437">
        <v>18</v>
      </c>
      <c r="AM437" s="5">
        <f t="shared" si="58"/>
        <v>0.69230769230769229</v>
      </c>
      <c r="AN437" s="4">
        <f t="shared" si="55"/>
        <v>1.0485538694550431E-3</v>
      </c>
      <c r="AO437" s="3"/>
      <c r="AP437">
        <v>0</v>
      </c>
      <c r="AR437" t="s">
        <v>0</v>
      </c>
      <c r="AT437" s="2" t="s">
        <v>33</v>
      </c>
      <c r="AU437" s="1">
        <f t="shared" si="59"/>
        <v>1.1208562583783044</v>
      </c>
      <c r="AV437" s="1">
        <f t="shared" si="60"/>
        <v>0.83057029511178992</v>
      </c>
      <c r="AW437" s="1">
        <f t="shared" si="61"/>
        <v>0.54028433184527569</v>
      </c>
    </row>
    <row r="438" spans="1:49" x14ac:dyDescent="0.2">
      <c r="A438">
        <v>436</v>
      </c>
      <c r="B438" t="s">
        <v>8605</v>
      </c>
      <c r="C438" t="s">
        <v>8604</v>
      </c>
      <c r="F438" t="s">
        <v>8603</v>
      </c>
      <c r="G438" t="s">
        <v>15</v>
      </c>
      <c r="H438" t="s">
        <v>14</v>
      </c>
      <c r="I438" t="s">
        <v>8602</v>
      </c>
      <c r="J438" t="s">
        <v>8601</v>
      </c>
      <c r="K438" t="s">
        <v>8600</v>
      </c>
      <c r="L438" t="s">
        <v>8599</v>
      </c>
      <c r="M438" t="s">
        <v>590</v>
      </c>
      <c r="N438">
        <v>4</v>
      </c>
      <c r="O438" t="s">
        <v>8598</v>
      </c>
      <c r="P438" t="s">
        <v>8597</v>
      </c>
      <c r="Q438" t="s">
        <v>8596</v>
      </c>
      <c r="R438" s="7">
        <v>35065</v>
      </c>
      <c r="S438" s="8">
        <f t="shared" si="56"/>
        <v>1996</v>
      </c>
      <c r="T438" s="8">
        <v>1996</v>
      </c>
      <c r="U438" s="8">
        <f t="shared" si="57"/>
        <v>26</v>
      </c>
      <c r="V438" s="7" t="s">
        <v>1624</v>
      </c>
      <c r="W438" t="s">
        <v>256</v>
      </c>
      <c r="X438" s="2">
        <v>0.58299999999999996</v>
      </c>
      <c r="Y438" s="6">
        <f t="shared" si="54"/>
        <v>1.5562852032780758E-2</v>
      </c>
      <c r="AA438">
        <v>7342101</v>
      </c>
      <c r="AB438">
        <v>28596</v>
      </c>
      <c r="AD438" t="s">
        <v>5</v>
      </c>
      <c r="AE438">
        <v>14</v>
      </c>
      <c r="AF438">
        <v>4</v>
      </c>
      <c r="AH438" t="s">
        <v>8595</v>
      </c>
      <c r="AI438" t="s">
        <v>8594</v>
      </c>
      <c r="AK438" t="s">
        <v>8593</v>
      </c>
      <c r="AL438">
        <v>17</v>
      </c>
      <c r="AM438" s="5">
        <f t="shared" si="58"/>
        <v>0.65384615384615385</v>
      </c>
      <c r="AN438" s="4">
        <f t="shared" si="55"/>
        <v>9.9030087670754093E-4</v>
      </c>
      <c r="AO438" s="3"/>
      <c r="AP438">
        <v>0</v>
      </c>
      <c r="AR438" t="s">
        <v>0</v>
      </c>
      <c r="AT438" s="2" t="s">
        <v>33</v>
      </c>
      <c r="AU438" s="1">
        <f t="shared" si="59"/>
        <v>1.1191086685958793</v>
      </c>
      <c r="AV438" s="1">
        <f t="shared" si="60"/>
        <v>0.82765764547441489</v>
      </c>
      <c r="AW438" s="1">
        <f t="shared" si="61"/>
        <v>0.53620662235295047</v>
      </c>
    </row>
    <row r="439" spans="1:49" x14ac:dyDescent="0.2">
      <c r="A439">
        <v>437</v>
      </c>
      <c r="B439" t="s">
        <v>8592</v>
      </c>
      <c r="C439" t="s">
        <v>8591</v>
      </c>
      <c r="F439" t="s">
        <v>8590</v>
      </c>
      <c r="G439" t="s">
        <v>15</v>
      </c>
      <c r="H439" t="s">
        <v>14</v>
      </c>
      <c r="I439" t="s">
        <v>8589</v>
      </c>
      <c r="J439" t="s">
        <v>8588</v>
      </c>
      <c r="K439" t="s">
        <v>8587</v>
      </c>
      <c r="L439" t="s">
        <v>8586</v>
      </c>
      <c r="M439" t="s">
        <v>54</v>
      </c>
      <c r="N439">
        <v>3</v>
      </c>
      <c r="O439" t="s">
        <v>8585</v>
      </c>
      <c r="P439" t="s">
        <v>8584</v>
      </c>
      <c r="Q439" t="s">
        <v>8583</v>
      </c>
      <c r="R439" s="7">
        <v>35065</v>
      </c>
      <c r="S439" s="8">
        <f t="shared" si="56"/>
        <v>1996</v>
      </c>
      <c r="T439" s="8">
        <v>1996</v>
      </c>
      <c r="U439" s="8">
        <f t="shared" si="57"/>
        <v>26</v>
      </c>
      <c r="V439" s="7">
        <v>35339</v>
      </c>
      <c r="W439" t="s">
        <v>8582</v>
      </c>
      <c r="X439" s="2">
        <v>0.248</v>
      </c>
      <c r="Y439" s="6">
        <f t="shared" si="54"/>
        <v>6.6202183604281793E-3</v>
      </c>
      <c r="AA439">
        <v>7498004</v>
      </c>
      <c r="AB439">
        <v>20481</v>
      </c>
      <c r="AD439" t="s">
        <v>5</v>
      </c>
      <c r="AE439">
        <v>31</v>
      </c>
      <c r="AF439">
        <v>4</v>
      </c>
      <c r="AH439" t="s">
        <v>8581</v>
      </c>
      <c r="AI439" t="s">
        <v>8580</v>
      </c>
      <c r="AJ439" t="s">
        <v>8579</v>
      </c>
      <c r="AK439" t="s">
        <v>8578</v>
      </c>
      <c r="AL439">
        <v>6</v>
      </c>
      <c r="AM439" s="5">
        <f t="shared" si="58"/>
        <v>0.23076923076923078</v>
      </c>
      <c r="AN439" s="4">
        <f t="shared" si="55"/>
        <v>3.4951795648501444E-4</v>
      </c>
      <c r="AO439" s="3"/>
      <c r="AP439">
        <v>0</v>
      </c>
      <c r="AR439" t="s">
        <v>0</v>
      </c>
      <c r="AT439" s="2">
        <v>0.61799999999999999</v>
      </c>
      <c r="AU439" s="1">
        <f t="shared" si="59"/>
        <v>0.47390082392452298</v>
      </c>
      <c r="AV439" s="1">
        <f t="shared" si="60"/>
        <v>0.34848681584565966</v>
      </c>
      <c r="AW439" s="1">
        <f t="shared" si="61"/>
        <v>0.22307280776679642</v>
      </c>
    </row>
    <row r="440" spans="1:49" x14ac:dyDescent="0.2">
      <c r="A440">
        <v>438</v>
      </c>
      <c r="B440" t="s">
        <v>8577</v>
      </c>
      <c r="C440" t="s">
        <v>8576</v>
      </c>
      <c r="F440" t="s">
        <v>8575</v>
      </c>
      <c r="G440" t="s">
        <v>15</v>
      </c>
      <c r="H440" t="s">
        <v>14</v>
      </c>
      <c r="I440" t="s">
        <v>8574</v>
      </c>
      <c r="J440">
        <v>60022193</v>
      </c>
      <c r="K440" t="s">
        <v>8573</v>
      </c>
      <c r="L440" t="s">
        <v>138</v>
      </c>
      <c r="M440" t="s">
        <v>26</v>
      </c>
      <c r="N440">
        <v>3</v>
      </c>
      <c r="O440" t="s">
        <v>8572</v>
      </c>
      <c r="P440" t="s">
        <v>8571</v>
      </c>
      <c r="Q440" t="s">
        <v>8570</v>
      </c>
      <c r="R440" s="7">
        <v>35065</v>
      </c>
      <c r="S440" s="8">
        <f t="shared" si="56"/>
        <v>1996</v>
      </c>
      <c r="T440" s="8">
        <v>1996</v>
      </c>
      <c r="U440" s="8">
        <f t="shared" si="57"/>
        <v>26</v>
      </c>
      <c r="V440" s="7" t="s">
        <v>1624</v>
      </c>
      <c r="W440" t="s">
        <v>256</v>
      </c>
      <c r="X440" s="2">
        <v>0.58299999999999996</v>
      </c>
      <c r="Y440" s="6">
        <f t="shared" si="54"/>
        <v>1.5562852032780758E-2</v>
      </c>
      <c r="AA440">
        <v>7342101</v>
      </c>
      <c r="AB440">
        <v>28596</v>
      </c>
      <c r="AD440" t="s">
        <v>5</v>
      </c>
      <c r="AE440">
        <v>14</v>
      </c>
      <c r="AF440">
        <v>4</v>
      </c>
      <c r="AH440" t="s">
        <v>8569</v>
      </c>
      <c r="AI440" t="s">
        <v>8568</v>
      </c>
      <c r="AK440" t="s">
        <v>8567</v>
      </c>
      <c r="AL440">
        <v>18</v>
      </c>
      <c r="AM440" s="5">
        <f t="shared" si="58"/>
        <v>0.69230769230769229</v>
      </c>
      <c r="AN440" s="4">
        <f t="shared" si="55"/>
        <v>1.0485538694550431E-3</v>
      </c>
      <c r="AO440" s="3"/>
      <c r="AP440">
        <v>0</v>
      </c>
      <c r="AR440" t="s">
        <v>0</v>
      </c>
      <c r="AT440" s="2" t="s">
        <v>33</v>
      </c>
      <c r="AU440" s="1">
        <f t="shared" si="59"/>
        <v>1.1208562583783044</v>
      </c>
      <c r="AV440" s="1">
        <f t="shared" si="60"/>
        <v>0.83057029511178992</v>
      </c>
      <c r="AW440" s="1">
        <f t="shared" si="61"/>
        <v>0.54028433184527569</v>
      </c>
    </row>
    <row r="441" spans="1:49" x14ac:dyDescent="0.2">
      <c r="A441">
        <v>439</v>
      </c>
      <c r="B441" t="s">
        <v>8566</v>
      </c>
      <c r="C441" t="s">
        <v>8565</v>
      </c>
      <c r="F441" t="s">
        <v>8564</v>
      </c>
      <c r="G441" t="s">
        <v>15</v>
      </c>
      <c r="H441" t="s">
        <v>14</v>
      </c>
      <c r="I441" t="s">
        <v>8563</v>
      </c>
      <c r="J441">
        <v>60031806</v>
      </c>
      <c r="K441" t="s">
        <v>8562</v>
      </c>
      <c r="L441" t="s">
        <v>8561</v>
      </c>
      <c r="M441" t="s">
        <v>26</v>
      </c>
      <c r="N441">
        <v>2</v>
      </c>
      <c r="O441" t="s">
        <v>8560</v>
      </c>
      <c r="P441" t="s">
        <v>8559</v>
      </c>
      <c r="Q441" t="s">
        <v>8558</v>
      </c>
      <c r="R441" s="7">
        <v>35065</v>
      </c>
      <c r="S441" s="8">
        <f t="shared" si="56"/>
        <v>1996</v>
      </c>
      <c r="T441" s="8">
        <v>1996</v>
      </c>
      <c r="U441" s="8">
        <f t="shared" si="57"/>
        <v>26</v>
      </c>
      <c r="V441" s="7">
        <v>35156</v>
      </c>
      <c r="W441" t="s">
        <v>8557</v>
      </c>
      <c r="X441" s="2">
        <v>0.81799999999999995</v>
      </c>
      <c r="Y441" s="6">
        <f t="shared" si="54"/>
        <v>2.1836042817863912E-2</v>
      </c>
      <c r="AA441">
        <v>2182718</v>
      </c>
      <c r="AB441">
        <v>28074</v>
      </c>
      <c r="AD441" t="s">
        <v>5</v>
      </c>
      <c r="AE441">
        <v>5</v>
      </c>
      <c r="AF441">
        <v>2</v>
      </c>
      <c r="AH441" t="s">
        <v>8556</v>
      </c>
      <c r="AI441" t="s">
        <v>8555</v>
      </c>
      <c r="AK441" t="s">
        <v>8554</v>
      </c>
      <c r="AL441">
        <v>5</v>
      </c>
      <c r="AM441" s="5">
        <f t="shared" si="58"/>
        <v>0.19230769230769232</v>
      </c>
      <c r="AN441" s="4">
        <f t="shared" si="55"/>
        <v>2.9126496373751206E-4</v>
      </c>
      <c r="AO441" s="3"/>
      <c r="AP441">
        <v>0</v>
      </c>
      <c r="AR441" t="s">
        <v>0</v>
      </c>
      <c r="AT441" s="2" t="s">
        <v>33</v>
      </c>
      <c r="AU441" s="1">
        <f t="shared" si="59"/>
        <v>1.5372609461625992</v>
      </c>
      <c r="AV441" s="1">
        <f t="shared" si="60"/>
        <v>1.1063653890800713</v>
      </c>
      <c r="AW441" s="1">
        <f t="shared" si="61"/>
        <v>0.67546983199754329</v>
      </c>
    </row>
    <row r="442" spans="1:49" x14ac:dyDescent="0.2">
      <c r="A442">
        <v>440</v>
      </c>
      <c r="B442" t="s">
        <v>8553</v>
      </c>
      <c r="C442" t="s">
        <v>8552</v>
      </c>
      <c r="F442" t="s">
        <v>8551</v>
      </c>
      <c r="G442" t="s">
        <v>15</v>
      </c>
      <c r="H442" t="s">
        <v>14</v>
      </c>
      <c r="I442" t="s">
        <v>8550</v>
      </c>
      <c r="N442">
        <v>1</v>
      </c>
      <c r="O442" t="s">
        <v>8549</v>
      </c>
      <c r="P442">
        <v>6603252618</v>
      </c>
      <c r="R442" s="7">
        <v>35065</v>
      </c>
      <c r="S442" s="8">
        <f t="shared" si="56"/>
        <v>1996</v>
      </c>
      <c r="T442" s="8">
        <v>1996</v>
      </c>
      <c r="U442" s="8">
        <f t="shared" si="57"/>
        <v>26</v>
      </c>
      <c r="V442" s="7">
        <v>35096</v>
      </c>
      <c r="W442" t="s">
        <v>7674</v>
      </c>
      <c r="X442" s="2">
        <v>0.14899999999999999</v>
      </c>
      <c r="Y442" s="6">
        <f t="shared" si="54"/>
        <v>3.977469902031446E-3</v>
      </c>
      <c r="AA442">
        <v>5431972</v>
      </c>
      <c r="AB442">
        <v>15425</v>
      </c>
      <c r="AD442" t="s">
        <v>5</v>
      </c>
      <c r="AE442">
        <v>39</v>
      </c>
      <c r="AF442">
        <v>2</v>
      </c>
      <c r="AH442" t="s">
        <v>8548</v>
      </c>
      <c r="AI442" t="s">
        <v>8547</v>
      </c>
      <c r="AK442" t="s">
        <v>8546</v>
      </c>
      <c r="AL442">
        <v>0</v>
      </c>
      <c r="AM442" s="5">
        <f t="shared" si="58"/>
        <v>0</v>
      </c>
      <c r="AN442" s="4">
        <f t="shared" si="55"/>
        <v>0</v>
      </c>
      <c r="AO442" s="3"/>
      <c r="AP442">
        <v>0</v>
      </c>
      <c r="AR442" t="s">
        <v>0</v>
      </c>
      <c r="AT442" s="2" t="s">
        <v>33</v>
      </c>
      <c r="AU442" s="1">
        <f t="shared" si="59"/>
        <v>0.2784228931422012</v>
      </c>
      <c r="AV442" s="1">
        <f t="shared" si="60"/>
        <v>0.19887349510157229</v>
      </c>
      <c r="AW442" s="1">
        <f t="shared" si="61"/>
        <v>0.11932409706094337</v>
      </c>
    </row>
    <row r="443" spans="1:49" x14ac:dyDescent="0.2">
      <c r="A443">
        <v>441</v>
      </c>
      <c r="B443" t="s">
        <v>8545</v>
      </c>
      <c r="C443" t="s">
        <v>8544</v>
      </c>
      <c r="F443" t="s">
        <v>8543</v>
      </c>
      <c r="G443" t="s">
        <v>15</v>
      </c>
      <c r="H443" t="s">
        <v>14</v>
      </c>
      <c r="I443" t="s">
        <v>8542</v>
      </c>
      <c r="J443" t="s">
        <v>8541</v>
      </c>
      <c r="K443" t="s">
        <v>8540</v>
      </c>
      <c r="L443" t="s">
        <v>8539</v>
      </c>
      <c r="M443" t="s">
        <v>8538</v>
      </c>
      <c r="N443">
        <v>5</v>
      </c>
      <c r="O443" t="s">
        <v>8537</v>
      </c>
      <c r="P443" t="s">
        <v>8536</v>
      </c>
      <c r="Q443" t="s">
        <v>8535</v>
      </c>
      <c r="R443" s="7">
        <v>35065</v>
      </c>
      <c r="S443" s="8">
        <f t="shared" si="56"/>
        <v>1996</v>
      </c>
      <c r="T443" s="8">
        <v>1996</v>
      </c>
      <c r="U443" s="8">
        <f t="shared" si="57"/>
        <v>26</v>
      </c>
      <c r="V443" s="7">
        <v>35400</v>
      </c>
      <c r="W443" t="s">
        <v>8534</v>
      </c>
      <c r="X443" s="2">
        <v>0.69299999999999995</v>
      </c>
      <c r="Y443" s="6">
        <f t="shared" si="54"/>
        <v>1.8499239208777128E-2</v>
      </c>
      <c r="AA443">
        <v>3076962</v>
      </c>
      <c r="AB443">
        <v>21084</v>
      </c>
      <c r="AD443" t="s">
        <v>5</v>
      </c>
      <c r="AE443">
        <v>21</v>
      </c>
      <c r="AF443">
        <v>4</v>
      </c>
      <c r="AH443" t="s">
        <v>8533</v>
      </c>
      <c r="AI443" t="s">
        <v>8532</v>
      </c>
      <c r="AJ443" t="s">
        <v>8531</v>
      </c>
      <c r="AK443" t="s">
        <v>8530</v>
      </c>
      <c r="AL443">
        <v>2</v>
      </c>
      <c r="AM443" s="5">
        <f t="shared" si="58"/>
        <v>7.6923076923076927E-2</v>
      </c>
      <c r="AN443" s="4">
        <f t="shared" si="55"/>
        <v>1.1650598549500481E-4</v>
      </c>
      <c r="AO443" s="3"/>
      <c r="AP443">
        <v>0</v>
      </c>
      <c r="AR443" t="s">
        <v>0</v>
      </c>
      <c r="AT443" s="2">
        <v>1.833</v>
      </c>
      <c r="AU443" s="1">
        <f t="shared" si="59"/>
        <v>1.2984419241792491</v>
      </c>
      <c r="AV443" s="1">
        <f t="shared" si="60"/>
        <v>0.93078725971360665</v>
      </c>
      <c r="AW443" s="1">
        <f t="shared" si="61"/>
        <v>0.56313259524796411</v>
      </c>
    </row>
    <row r="444" spans="1:49" x14ac:dyDescent="0.2">
      <c r="A444">
        <v>442</v>
      </c>
      <c r="B444" t="s">
        <v>8529</v>
      </c>
      <c r="C444" t="s">
        <v>8528</v>
      </c>
      <c r="F444" t="s">
        <v>8527</v>
      </c>
      <c r="G444" t="s">
        <v>15</v>
      </c>
      <c r="H444" t="s">
        <v>14</v>
      </c>
      <c r="I444" t="s">
        <v>3217</v>
      </c>
      <c r="J444">
        <v>60000221</v>
      </c>
      <c r="K444" t="s">
        <v>12</v>
      </c>
      <c r="L444" t="s">
        <v>11</v>
      </c>
      <c r="M444" t="s">
        <v>10</v>
      </c>
      <c r="N444">
        <v>6</v>
      </c>
      <c r="O444" t="s">
        <v>8526</v>
      </c>
      <c r="P444" t="s">
        <v>8525</v>
      </c>
      <c r="Q444" t="s">
        <v>8524</v>
      </c>
      <c r="R444" s="7">
        <v>35065</v>
      </c>
      <c r="S444" s="8">
        <f t="shared" si="56"/>
        <v>1996</v>
      </c>
      <c r="T444" s="8">
        <v>1996</v>
      </c>
      <c r="U444" s="8">
        <f t="shared" si="57"/>
        <v>26</v>
      </c>
      <c r="V444" s="7">
        <v>35339</v>
      </c>
      <c r="W444" t="s">
        <v>6</v>
      </c>
      <c r="X444" s="2">
        <v>1.351</v>
      </c>
      <c r="Y444" s="6">
        <f t="shared" si="54"/>
        <v>3.6064173407009958E-2</v>
      </c>
      <c r="AA444">
        <v>319317</v>
      </c>
      <c r="AB444">
        <v>16530</v>
      </c>
      <c r="AD444" t="s">
        <v>5</v>
      </c>
      <c r="AE444">
        <v>98</v>
      </c>
      <c r="AF444">
        <v>2</v>
      </c>
      <c r="AH444" t="s">
        <v>8523</v>
      </c>
      <c r="AI444" t="s">
        <v>8522</v>
      </c>
      <c r="AJ444" t="s">
        <v>8521</v>
      </c>
      <c r="AK444" t="s">
        <v>8520</v>
      </c>
      <c r="AL444">
        <v>686</v>
      </c>
      <c r="AM444" s="5">
        <f t="shared" si="58"/>
        <v>26.384615384615383</v>
      </c>
      <c r="AN444" s="4">
        <f t="shared" si="55"/>
        <v>3.9961553024786649E-2</v>
      </c>
      <c r="AO444" s="3"/>
      <c r="AP444">
        <v>0</v>
      </c>
      <c r="AR444" t="s">
        <v>0</v>
      </c>
      <c r="AT444" s="2">
        <v>4.5</v>
      </c>
      <c r="AU444" s="1">
        <f t="shared" si="59"/>
        <v>3.7233387292342961</v>
      </c>
      <c r="AV444" s="1">
        <f t="shared" si="60"/>
        <v>3.8012863215898305</v>
      </c>
      <c r="AW444" s="1">
        <f t="shared" si="61"/>
        <v>3.879233913945364</v>
      </c>
    </row>
    <row r="445" spans="1:49" x14ac:dyDescent="0.2">
      <c r="A445">
        <v>443</v>
      </c>
      <c r="B445" t="s">
        <v>8519</v>
      </c>
      <c r="C445" t="s">
        <v>8518</v>
      </c>
      <c r="F445" t="s">
        <v>8517</v>
      </c>
      <c r="G445" t="s">
        <v>15</v>
      </c>
      <c r="H445" t="s">
        <v>14</v>
      </c>
      <c r="I445" t="s">
        <v>8516</v>
      </c>
      <c r="J445" t="s">
        <v>8515</v>
      </c>
      <c r="K445" t="s">
        <v>8514</v>
      </c>
      <c r="L445" t="s">
        <v>8513</v>
      </c>
      <c r="M445" t="s">
        <v>590</v>
      </c>
      <c r="N445">
        <v>2</v>
      </c>
      <c r="O445" t="s">
        <v>8512</v>
      </c>
      <c r="P445" t="s">
        <v>8511</v>
      </c>
      <c r="Q445" t="s">
        <v>8510</v>
      </c>
      <c r="R445" s="7">
        <v>35065</v>
      </c>
      <c r="S445" s="8">
        <f t="shared" si="56"/>
        <v>1996</v>
      </c>
      <c r="T445" s="8">
        <v>1996</v>
      </c>
      <c r="U445" s="8">
        <f t="shared" si="57"/>
        <v>26</v>
      </c>
      <c r="V445" s="7">
        <v>35186</v>
      </c>
      <c r="W445" t="s">
        <v>3151</v>
      </c>
      <c r="X445" s="2">
        <v>0.46300000000000002</v>
      </c>
      <c r="Y445" s="6">
        <f t="shared" si="54"/>
        <v>1.2359520568057447E-2</v>
      </c>
      <c r="AA445">
        <v>36862</v>
      </c>
      <c r="AB445">
        <v>19141</v>
      </c>
      <c r="AD445" t="s">
        <v>5</v>
      </c>
      <c r="AE445">
        <v>31</v>
      </c>
      <c r="AF445">
        <v>2</v>
      </c>
      <c r="AH445" t="s">
        <v>2286</v>
      </c>
      <c r="AI445" t="s">
        <v>8509</v>
      </c>
      <c r="AJ445" t="s">
        <v>8508</v>
      </c>
      <c r="AK445" t="s">
        <v>8507</v>
      </c>
      <c r="AL445">
        <v>7</v>
      </c>
      <c r="AM445" s="5">
        <f t="shared" si="58"/>
        <v>0.26923076923076922</v>
      </c>
      <c r="AN445" s="4">
        <f t="shared" si="55"/>
        <v>4.0777094923251682E-4</v>
      </c>
      <c r="AO445" s="3"/>
      <c r="AP445">
        <v>1</v>
      </c>
      <c r="AR445" t="s">
        <v>0</v>
      </c>
      <c r="AT445" s="2">
        <v>1.403</v>
      </c>
      <c r="AU445" s="1">
        <f t="shared" si="59"/>
        <v>0.87739956824099663</v>
      </c>
      <c r="AV445" s="1">
        <f t="shared" si="60"/>
        <v>0.63836457586449824</v>
      </c>
      <c r="AW445" s="1">
        <f t="shared" si="61"/>
        <v>0.39932958348799957</v>
      </c>
    </row>
    <row r="446" spans="1:49" x14ac:dyDescent="0.2">
      <c r="A446">
        <v>444</v>
      </c>
      <c r="B446" t="s">
        <v>8506</v>
      </c>
      <c r="C446" t="s">
        <v>8505</v>
      </c>
      <c r="F446" t="s">
        <v>8504</v>
      </c>
      <c r="G446" t="s">
        <v>15</v>
      </c>
      <c r="H446" t="s">
        <v>14</v>
      </c>
      <c r="I446" t="s">
        <v>8503</v>
      </c>
      <c r="J446" t="s">
        <v>8502</v>
      </c>
      <c r="K446" t="s">
        <v>8501</v>
      </c>
      <c r="L446" t="s">
        <v>8500</v>
      </c>
      <c r="M446" t="s">
        <v>8499</v>
      </c>
      <c r="N446">
        <v>2</v>
      </c>
      <c r="O446" t="s">
        <v>8498</v>
      </c>
      <c r="P446" t="s">
        <v>8497</v>
      </c>
      <c r="Q446" t="s">
        <v>8496</v>
      </c>
      <c r="R446" s="7">
        <v>35065</v>
      </c>
      <c r="S446" s="8">
        <f t="shared" si="56"/>
        <v>1996</v>
      </c>
      <c r="T446" s="8">
        <v>1996</v>
      </c>
      <c r="U446" s="8">
        <f t="shared" si="57"/>
        <v>26</v>
      </c>
      <c r="V446" s="7">
        <v>35096</v>
      </c>
      <c r="W446" t="s">
        <v>8466</v>
      </c>
      <c r="X446" s="2">
        <v>0.749</v>
      </c>
      <c r="Y446" s="6">
        <f t="shared" si="54"/>
        <v>1.9994127225648008E-2</v>
      </c>
      <c r="AA446" t="s">
        <v>8465</v>
      </c>
      <c r="AB446">
        <v>20311</v>
      </c>
      <c r="AD446" t="s">
        <v>5</v>
      </c>
      <c r="AE446">
        <v>25</v>
      </c>
      <c r="AF446">
        <v>1</v>
      </c>
      <c r="AH446" t="s">
        <v>8495</v>
      </c>
      <c r="AI446" t="s">
        <v>8494</v>
      </c>
      <c r="AJ446" t="s">
        <v>8493</v>
      </c>
      <c r="AK446" t="s">
        <v>8492</v>
      </c>
      <c r="AL446">
        <v>30</v>
      </c>
      <c r="AM446" s="5">
        <f t="shared" si="58"/>
        <v>1.1538461538461537</v>
      </c>
      <c r="AN446" s="4">
        <f t="shared" si="55"/>
        <v>1.7475897824250719E-3</v>
      </c>
      <c r="AO446" s="3"/>
      <c r="AP446">
        <v>0</v>
      </c>
      <c r="AR446" t="s">
        <v>0</v>
      </c>
      <c r="AT446" s="2">
        <v>2.3769999999999998</v>
      </c>
      <c r="AU446" s="1">
        <f t="shared" si="59"/>
        <v>1.4520165992681127</v>
      </c>
      <c r="AV446" s="1">
        <f t="shared" si="60"/>
        <v>1.087085850403654</v>
      </c>
      <c r="AW446" s="1">
        <f t="shared" si="61"/>
        <v>0.72215510153919527</v>
      </c>
    </row>
    <row r="447" spans="1:49" x14ac:dyDescent="0.2">
      <c r="A447">
        <v>445</v>
      </c>
      <c r="B447" t="s">
        <v>8491</v>
      </c>
      <c r="C447" t="s">
        <v>8490</v>
      </c>
      <c r="F447" t="s">
        <v>8489</v>
      </c>
      <c r="G447" t="s">
        <v>15</v>
      </c>
      <c r="H447" t="s">
        <v>14</v>
      </c>
      <c r="I447" t="s">
        <v>8488</v>
      </c>
      <c r="J447" t="s">
        <v>8487</v>
      </c>
      <c r="K447" t="s">
        <v>8486</v>
      </c>
      <c r="L447" t="s">
        <v>8485</v>
      </c>
      <c r="M447" t="s">
        <v>1568</v>
      </c>
      <c r="N447">
        <v>3</v>
      </c>
      <c r="O447" t="s">
        <v>8484</v>
      </c>
      <c r="P447" t="s">
        <v>8483</v>
      </c>
      <c r="Q447" t="s">
        <v>8482</v>
      </c>
      <c r="R447" s="7">
        <v>35065</v>
      </c>
      <c r="S447" s="8">
        <f t="shared" si="56"/>
        <v>1996</v>
      </c>
      <c r="T447" s="8">
        <v>1996</v>
      </c>
      <c r="U447" s="8">
        <f t="shared" si="57"/>
        <v>26</v>
      </c>
      <c r="V447" s="7">
        <v>35156</v>
      </c>
      <c r="W447" t="s">
        <v>8466</v>
      </c>
      <c r="X447" s="2">
        <v>0.749</v>
      </c>
      <c r="Y447" s="6">
        <f t="shared" si="54"/>
        <v>1.9994127225648008E-2</v>
      </c>
      <c r="AA447" t="s">
        <v>8465</v>
      </c>
      <c r="AB447">
        <v>20311</v>
      </c>
      <c r="AD447" t="s">
        <v>5</v>
      </c>
      <c r="AE447">
        <v>25</v>
      </c>
      <c r="AF447">
        <v>2</v>
      </c>
      <c r="AH447" t="s">
        <v>8481</v>
      </c>
      <c r="AI447" t="s">
        <v>8480</v>
      </c>
      <c r="AJ447" t="s">
        <v>8479</v>
      </c>
      <c r="AK447" t="s">
        <v>8478</v>
      </c>
      <c r="AL447">
        <v>13</v>
      </c>
      <c r="AM447" s="5">
        <f t="shared" si="58"/>
        <v>0.5</v>
      </c>
      <c r="AN447" s="4">
        <f t="shared" si="55"/>
        <v>7.572889057175312E-4</v>
      </c>
      <c r="AO447" s="3"/>
      <c r="AP447">
        <v>0</v>
      </c>
      <c r="AR447" t="s">
        <v>0</v>
      </c>
      <c r="AT447" s="2">
        <v>2.3769999999999998</v>
      </c>
      <c r="AU447" s="1">
        <f t="shared" si="59"/>
        <v>1.4223075729668864</v>
      </c>
      <c r="AV447" s="1">
        <f t="shared" si="60"/>
        <v>1.0375708065682769</v>
      </c>
      <c r="AW447" s="1">
        <f t="shared" si="61"/>
        <v>0.6528340401696674</v>
      </c>
    </row>
    <row r="448" spans="1:49" x14ac:dyDescent="0.2">
      <c r="A448">
        <v>446</v>
      </c>
      <c r="B448" t="s">
        <v>8477</v>
      </c>
      <c r="C448" t="s">
        <v>8476</v>
      </c>
      <c r="F448" t="s">
        <v>8475</v>
      </c>
      <c r="G448" t="s">
        <v>15</v>
      </c>
      <c r="H448" t="s">
        <v>14</v>
      </c>
      <c r="I448" t="s">
        <v>8474</v>
      </c>
      <c r="J448" t="s">
        <v>8473</v>
      </c>
      <c r="K448" t="s">
        <v>8472</v>
      </c>
      <c r="L448" t="s">
        <v>8471</v>
      </c>
      <c r="M448" t="s">
        <v>8470</v>
      </c>
      <c r="N448">
        <v>4</v>
      </c>
      <c r="O448" t="s">
        <v>8469</v>
      </c>
      <c r="P448" t="s">
        <v>8468</v>
      </c>
      <c r="Q448" t="s">
        <v>8467</v>
      </c>
      <c r="R448" s="7">
        <v>35065</v>
      </c>
      <c r="S448" s="8">
        <f t="shared" si="56"/>
        <v>1996</v>
      </c>
      <c r="T448" s="8">
        <v>1996</v>
      </c>
      <c r="U448" s="8">
        <f t="shared" si="57"/>
        <v>26</v>
      </c>
      <c r="V448" s="7">
        <v>35156</v>
      </c>
      <c r="W448" t="s">
        <v>8466</v>
      </c>
      <c r="X448" s="2">
        <v>0.749</v>
      </c>
      <c r="Y448" s="6">
        <f t="shared" si="54"/>
        <v>1.9994127225648008E-2</v>
      </c>
      <c r="AA448" t="s">
        <v>8465</v>
      </c>
      <c r="AB448">
        <v>20311</v>
      </c>
      <c r="AD448" t="s">
        <v>5</v>
      </c>
      <c r="AE448">
        <v>25</v>
      </c>
      <c r="AF448">
        <v>2</v>
      </c>
      <c r="AH448" t="s">
        <v>6758</v>
      </c>
      <c r="AI448" t="s">
        <v>8464</v>
      </c>
      <c r="AJ448" t="s">
        <v>8463</v>
      </c>
      <c r="AK448" t="s">
        <v>8462</v>
      </c>
      <c r="AL448">
        <v>8</v>
      </c>
      <c r="AM448" s="5">
        <f t="shared" si="58"/>
        <v>0.30769230769230771</v>
      </c>
      <c r="AN448" s="4">
        <f t="shared" si="55"/>
        <v>4.6602394198001925E-4</v>
      </c>
      <c r="AO448" s="3"/>
      <c r="AP448">
        <v>0</v>
      </c>
      <c r="AR448" t="s">
        <v>0</v>
      </c>
      <c r="AT448" s="2">
        <v>2.3769999999999998</v>
      </c>
      <c r="AU448" s="1">
        <f t="shared" si="59"/>
        <v>1.4135696240547611</v>
      </c>
      <c r="AV448" s="1">
        <f t="shared" si="60"/>
        <v>1.0230075583814013</v>
      </c>
      <c r="AW448" s="1">
        <f t="shared" si="61"/>
        <v>0.63244549270804151</v>
      </c>
    </row>
    <row r="449" spans="1:49" x14ac:dyDescent="0.2">
      <c r="A449">
        <v>447</v>
      </c>
      <c r="B449" t="s">
        <v>8461</v>
      </c>
      <c r="C449" t="s">
        <v>8460</v>
      </c>
      <c r="E449">
        <v>8921634</v>
      </c>
      <c r="F449" t="s">
        <v>8459</v>
      </c>
      <c r="G449" t="s">
        <v>15</v>
      </c>
      <c r="H449" t="s">
        <v>14</v>
      </c>
      <c r="I449" t="s">
        <v>8458</v>
      </c>
      <c r="J449" t="s">
        <v>8457</v>
      </c>
      <c r="K449" t="s">
        <v>8456</v>
      </c>
      <c r="L449" t="s">
        <v>8455</v>
      </c>
      <c r="M449" t="s">
        <v>8454</v>
      </c>
      <c r="N449">
        <v>6</v>
      </c>
      <c r="O449" t="s">
        <v>8453</v>
      </c>
      <c r="P449" t="s">
        <v>8452</v>
      </c>
      <c r="Q449" t="s">
        <v>8451</v>
      </c>
      <c r="R449" s="7">
        <v>35065</v>
      </c>
      <c r="S449" s="8">
        <f t="shared" si="56"/>
        <v>1996</v>
      </c>
      <c r="T449" s="8">
        <v>1996</v>
      </c>
      <c r="U449" s="8">
        <f t="shared" si="57"/>
        <v>26</v>
      </c>
      <c r="V449" s="7">
        <v>35339</v>
      </c>
      <c r="W449" t="s">
        <v>8450</v>
      </c>
      <c r="X449" s="2">
        <v>0.30099999999999999</v>
      </c>
      <c r="Y449" s="6">
        <f t="shared" si="54"/>
        <v>8.0350230906809754E-3</v>
      </c>
      <c r="AA449">
        <v>9395075</v>
      </c>
      <c r="AB449">
        <v>14954</v>
      </c>
      <c r="AD449" t="s">
        <v>5</v>
      </c>
      <c r="AE449">
        <v>51</v>
      </c>
      <c r="AF449" s="9">
        <v>44478</v>
      </c>
      <c r="AH449" t="s">
        <v>8449</v>
      </c>
      <c r="AI449" t="s">
        <v>8448</v>
      </c>
      <c r="AJ449" t="s">
        <v>8447</v>
      </c>
      <c r="AK449" t="s">
        <v>8446</v>
      </c>
      <c r="AL449">
        <v>4</v>
      </c>
      <c r="AM449" s="5">
        <f t="shared" si="58"/>
        <v>0.15384615384615385</v>
      </c>
      <c r="AN449" s="4">
        <f t="shared" si="55"/>
        <v>2.3301197099000962E-4</v>
      </c>
      <c r="AO449" s="3"/>
      <c r="AP449">
        <v>1</v>
      </c>
      <c r="AR449" t="s">
        <v>0</v>
      </c>
      <c r="AT449" s="2" t="s">
        <v>33</v>
      </c>
      <c r="AU449" s="1">
        <f t="shared" si="59"/>
        <v>0.56944197547736852</v>
      </c>
      <c r="AV449" s="1">
        <f t="shared" si="60"/>
        <v>0.41340175308354921</v>
      </c>
      <c r="AW449" s="1">
        <f t="shared" si="61"/>
        <v>0.25736153068972994</v>
      </c>
    </row>
    <row r="450" spans="1:49" x14ac:dyDescent="0.2">
      <c r="A450">
        <v>448</v>
      </c>
      <c r="B450" t="s">
        <v>8445</v>
      </c>
      <c r="C450" t="s">
        <v>8444</v>
      </c>
      <c r="F450" t="s">
        <v>8443</v>
      </c>
      <c r="G450" t="s">
        <v>15</v>
      </c>
      <c r="H450" t="s">
        <v>14</v>
      </c>
      <c r="I450" t="s">
        <v>8442</v>
      </c>
      <c r="J450" t="s">
        <v>8441</v>
      </c>
      <c r="K450" t="s">
        <v>8440</v>
      </c>
      <c r="L450" t="s">
        <v>7340</v>
      </c>
      <c r="M450" t="s">
        <v>7339</v>
      </c>
      <c r="N450">
        <v>3</v>
      </c>
      <c r="O450" t="s">
        <v>8439</v>
      </c>
      <c r="P450" t="s">
        <v>8438</v>
      </c>
      <c r="Q450" t="s">
        <v>8437</v>
      </c>
      <c r="R450" s="7">
        <v>35065</v>
      </c>
      <c r="S450" s="8">
        <f t="shared" si="56"/>
        <v>1996</v>
      </c>
      <c r="T450" s="8">
        <v>1996</v>
      </c>
      <c r="U450" s="8">
        <f t="shared" si="57"/>
        <v>26</v>
      </c>
      <c r="V450" s="7">
        <v>1996</v>
      </c>
      <c r="W450" t="s">
        <v>367</v>
      </c>
      <c r="X450" s="2">
        <v>1.1579999999999999</v>
      </c>
      <c r="Y450" s="6">
        <f t="shared" ref="Y450:Y513" si="62">(X450-$Z$3)/($Z$2-$Z$3)</f>
        <v>3.0912148634579962E-2</v>
      </c>
      <c r="AA450">
        <v>1668595</v>
      </c>
      <c r="AB450">
        <v>14223</v>
      </c>
      <c r="AD450" t="s">
        <v>5</v>
      </c>
      <c r="AE450">
        <v>49</v>
      </c>
      <c r="AF450">
        <v>3</v>
      </c>
      <c r="AH450" t="s">
        <v>5143</v>
      </c>
      <c r="AI450" t="s">
        <v>8436</v>
      </c>
      <c r="AJ450" t="s">
        <v>8435</v>
      </c>
      <c r="AK450" t="s">
        <v>8434</v>
      </c>
      <c r="AL450">
        <v>11</v>
      </c>
      <c r="AM450" s="5">
        <f t="shared" si="58"/>
        <v>0.42307692307692307</v>
      </c>
      <c r="AN450" s="4">
        <f t="shared" ref="AN450:AN513" si="63">(AM450-$AO$3)/($AO$2-$AO$3)</f>
        <v>6.4078292022252644E-4</v>
      </c>
      <c r="AO450" s="3"/>
      <c r="AP450">
        <v>0</v>
      </c>
      <c r="AR450" t="s">
        <v>0</v>
      </c>
      <c r="AT450" s="2">
        <v>3.573</v>
      </c>
      <c r="AU450" s="1">
        <f t="shared" si="59"/>
        <v>2.1830738920272728</v>
      </c>
      <c r="AV450" s="1">
        <f t="shared" si="60"/>
        <v>1.5776465777401243</v>
      </c>
      <c r="AW450" s="1">
        <f t="shared" si="61"/>
        <v>0.9722192634529756</v>
      </c>
    </row>
    <row r="451" spans="1:49" x14ac:dyDescent="0.2">
      <c r="A451">
        <v>449</v>
      </c>
      <c r="B451" t="s">
        <v>8433</v>
      </c>
      <c r="C451" t="s">
        <v>8432</v>
      </c>
      <c r="F451" t="s">
        <v>8431</v>
      </c>
      <c r="G451" t="s">
        <v>15</v>
      </c>
      <c r="H451" t="s">
        <v>14</v>
      </c>
      <c r="I451" t="s">
        <v>8430</v>
      </c>
      <c r="J451" t="s">
        <v>8429</v>
      </c>
      <c r="K451" t="s">
        <v>8428</v>
      </c>
      <c r="L451" t="s">
        <v>8427</v>
      </c>
      <c r="M451" t="s">
        <v>8426</v>
      </c>
      <c r="N451">
        <v>5</v>
      </c>
      <c r="O451" t="s">
        <v>8425</v>
      </c>
      <c r="P451" t="s">
        <v>8424</v>
      </c>
      <c r="Q451" t="s">
        <v>8423</v>
      </c>
      <c r="R451" s="7">
        <v>35065</v>
      </c>
      <c r="S451" s="8">
        <f t="shared" si="56"/>
        <v>1996</v>
      </c>
      <c r="T451" s="8">
        <v>1996</v>
      </c>
      <c r="U451" s="8">
        <f t="shared" si="57"/>
        <v>26</v>
      </c>
      <c r="V451" s="7">
        <v>1996</v>
      </c>
      <c r="W451" t="s">
        <v>367</v>
      </c>
      <c r="X451" s="2">
        <v>1.1579999999999999</v>
      </c>
      <c r="Y451" s="6">
        <f t="shared" si="62"/>
        <v>3.0912148634579962E-2</v>
      </c>
      <c r="AA451">
        <v>1668595</v>
      </c>
      <c r="AB451">
        <v>14223</v>
      </c>
      <c r="AD451" t="s">
        <v>5</v>
      </c>
      <c r="AE451">
        <v>49</v>
      </c>
      <c r="AF451">
        <v>3</v>
      </c>
      <c r="AH451" t="s">
        <v>8422</v>
      </c>
      <c r="AI451" t="s">
        <v>8421</v>
      </c>
      <c r="AJ451" t="s">
        <v>8420</v>
      </c>
      <c r="AK451" t="s">
        <v>8419</v>
      </c>
      <c r="AL451">
        <v>19</v>
      </c>
      <c r="AM451" s="5">
        <f t="shared" si="58"/>
        <v>0.73076923076923073</v>
      </c>
      <c r="AN451" s="4">
        <f t="shared" si="63"/>
        <v>1.1068068622025456E-3</v>
      </c>
      <c r="AO451" s="3"/>
      <c r="AP451">
        <v>0</v>
      </c>
      <c r="AR451" t="s">
        <v>0</v>
      </c>
      <c r="AT451" s="2">
        <v>3.573</v>
      </c>
      <c r="AU451" s="1">
        <f t="shared" si="59"/>
        <v>2.1970546102866737</v>
      </c>
      <c r="AV451" s="1">
        <f t="shared" si="60"/>
        <v>1.6009477748391252</v>
      </c>
      <c r="AW451" s="1">
        <f t="shared" si="61"/>
        <v>1.0048409393915771</v>
      </c>
    </row>
    <row r="452" spans="1:49" x14ac:dyDescent="0.2">
      <c r="A452">
        <v>450</v>
      </c>
      <c r="B452" t="s">
        <v>8418</v>
      </c>
      <c r="C452" t="s">
        <v>8417</v>
      </c>
      <c r="F452" t="s">
        <v>8416</v>
      </c>
      <c r="G452" t="s">
        <v>15</v>
      </c>
      <c r="H452" t="s">
        <v>14</v>
      </c>
      <c r="I452" t="s">
        <v>8415</v>
      </c>
      <c r="J452" t="s">
        <v>8414</v>
      </c>
      <c r="K452" t="s">
        <v>8413</v>
      </c>
      <c r="L452" t="s">
        <v>8412</v>
      </c>
      <c r="M452" t="s">
        <v>54</v>
      </c>
      <c r="N452">
        <v>2</v>
      </c>
      <c r="O452" t="s">
        <v>8411</v>
      </c>
      <c r="P452" t="s">
        <v>8410</v>
      </c>
      <c r="Q452" t="s">
        <v>8409</v>
      </c>
      <c r="R452" s="7">
        <v>35065</v>
      </c>
      <c r="S452" s="8">
        <f t="shared" si="56"/>
        <v>1996</v>
      </c>
      <c r="T452" s="8">
        <v>1996</v>
      </c>
      <c r="U452" s="8">
        <f t="shared" si="57"/>
        <v>26</v>
      </c>
      <c r="V452" s="7">
        <v>1996</v>
      </c>
      <c r="W452" t="s">
        <v>367</v>
      </c>
      <c r="X452" s="2">
        <v>1.1579999999999999</v>
      </c>
      <c r="Y452" s="6">
        <f t="shared" si="62"/>
        <v>3.0912148634579962E-2</v>
      </c>
      <c r="AA452">
        <v>1668595</v>
      </c>
      <c r="AB452">
        <v>14223</v>
      </c>
      <c r="AD452" t="s">
        <v>5</v>
      </c>
      <c r="AE452">
        <v>50</v>
      </c>
      <c r="AF452">
        <v>1</v>
      </c>
      <c r="AH452" t="s">
        <v>6133</v>
      </c>
      <c r="AI452" t="s">
        <v>8408</v>
      </c>
      <c r="AJ452" t="s">
        <v>8407</v>
      </c>
      <c r="AK452" t="s">
        <v>8406</v>
      </c>
      <c r="AL452">
        <v>25</v>
      </c>
      <c r="AM452" s="5">
        <f t="shared" si="58"/>
        <v>0.96153846153846156</v>
      </c>
      <c r="AN452" s="4">
        <f t="shared" si="63"/>
        <v>1.4563248186875602E-3</v>
      </c>
      <c r="AO452" s="3"/>
      <c r="AP452">
        <v>0</v>
      </c>
      <c r="AR452" t="s">
        <v>0</v>
      </c>
      <c r="AT452" s="2">
        <v>3.573</v>
      </c>
      <c r="AU452" s="1">
        <f t="shared" si="59"/>
        <v>2.2075401489812241</v>
      </c>
      <c r="AV452" s="1">
        <f t="shared" si="60"/>
        <v>1.6184236726633761</v>
      </c>
      <c r="AW452" s="1">
        <f t="shared" si="61"/>
        <v>1.029307196345528</v>
      </c>
    </row>
    <row r="453" spans="1:49" x14ac:dyDescent="0.2">
      <c r="A453">
        <v>451</v>
      </c>
      <c r="B453" t="s">
        <v>8405</v>
      </c>
      <c r="C453" t="s">
        <v>8404</v>
      </c>
      <c r="F453" t="s">
        <v>8403</v>
      </c>
      <c r="G453" t="s">
        <v>15</v>
      </c>
      <c r="H453" t="s">
        <v>14</v>
      </c>
      <c r="I453" t="s">
        <v>8402</v>
      </c>
      <c r="J453">
        <v>60019816</v>
      </c>
      <c r="K453" t="s">
        <v>8401</v>
      </c>
      <c r="L453" t="s">
        <v>8400</v>
      </c>
      <c r="M453" t="s">
        <v>719</v>
      </c>
      <c r="N453">
        <v>2</v>
      </c>
      <c r="O453" t="s">
        <v>8399</v>
      </c>
      <c r="P453" t="s">
        <v>8398</v>
      </c>
      <c r="Q453" t="s">
        <v>8397</v>
      </c>
      <c r="R453" s="7">
        <v>35065</v>
      </c>
      <c r="S453" s="8">
        <f t="shared" si="56"/>
        <v>1996</v>
      </c>
      <c r="T453" s="8">
        <v>1996</v>
      </c>
      <c r="U453" s="8">
        <f t="shared" si="57"/>
        <v>26</v>
      </c>
      <c r="V453" s="7">
        <v>1996</v>
      </c>
      <c r="W453" t="s">
        <v>367</v>
      </c>
      <c r="X453" s="2">
        <v>1.1579999999999999</v>
      </c>
      <c r="Y453" s="6">
        <f t="shared" si="62"/>
        <v>3.0912148634579962E-2</v>
      </c>
      <c r="AA453">
        <v>1668595</v>
      </c>
      <c r="AB453">
        <v>14223</v>
      </c>
      <c r="AD453" t="s">
        <v>5</v>
      </c>
      <c r="AE453">
        <v>49</v>
      </c>
      <c r="AF453">
        <v>3</v>
      </c>
      <c r="AH453" t="s">
        <v>8396</v>
      </c>
      <c r="AI453" t="s">
        <v>8395</v>
      </c>
      <c r="AJ453" t="s">
        <v>8394</v>
      </c>
      <c r="AK453" t="s">
        <v>8393</v>
      </c>
      <c r="AL453">
        <v>6</v>
      </c>
      <c r="AM453" s="5">
        <f t="shared" si="58"/>
        <v>0.23076923076923078</v>
      </c>
      <c r="AN453" s="4">
        <f t="shared" si="63"/>
        <v>3.4951795648501444E-4</v>
      </c>
      <c r="AO453" s="3"/>
      <c r="AP453">
        <v>0</v>
      </c>
      <c r="AR453" t="s">
        <v>0</v>
      </c>
      <c r="AT453" s="2">
        <v>3.573</v>
      </c>
      <c r="AU453" s="1">
        <f t="shared" si="59"/>
        <v>2.1743359431151474</v>
      </c>
      <c r="AV453" s="1">
        <f t="shared" si="60"/>
        <v>1.5630833295532487</v>
      </c>
      <c r="AW453" s="1">
        <f t="shared" si="61"/>
        <v>0.95183071599134994</v>
      </c>
    </row>
    <row r="454" spans="1:49" x14ac:dyDescent="0.2">
      <c r="A454">
        <v>452</v>
      </c>
      <c r="B454" t="s">
        <v>8392</v>
      </c>
      <c r="C454" t="s">
        <v>8391</v>
      </c>
      <c r="D454" t="s">
        <v>8390</v>
      </c>
      <c r="F454" t="s">
        <v>8389</v>
      </c>
      <c r="G454" t="s">
        <v>15</v>
      </c>
      <c r="H454" t="s">
        <v>14</v>
      </c>
      <c r="I454" t="s">
        <v>8388</v>
      </c>
      <c r="J454">
        <v>60191856</v>
      </c>
      <c r="K454" t="s">
        <v>8387</v>
      </c>
      <c r="L454" t="s">
        <v>8386</v>
      </c>
      <c r="M454" t="s">
        <v>397</v>
      </c>
      <c r="N454">
        <v>3</v>
      </c>
      <c r="O454" t="s">
        <v>8385</v>
      </c>
      <c r="P454" t="s">
        <v>8384</v>
      </c>
      <c r="Q454" t="s">
        <v>8383</v>
      </c>
      <c r="R454" s="7">
        <v>35065</v>
      </c>
      <c r="S454" s="8">
        <f t="shared" si="56"/>
        <v>1996</v>
      </c>
      <c r="T454" s="8">
        <v>1996</v>
      </c>
      <c r="U454" s="8">
        <f t="shared" si="57"/>
        <v>26</v>
      </c>
      <c r="V454" s="7">
        <v>1996</v>
      </c>
      <c r="W454" t="s">
        <v>8288</v>
      </c>
      <c r="X454" s="2">
        <v>0.51500000000000001</v>
      </c>
      <c r="Y454" s="6">
        <f t="shared" si="62"/>
        <v>1.374763086943755E-2</v>
      </c>
      <c r="AA454">
        <v>219169</v>
      </c>
      <c r="AB454">
        <v>30966</v>
      </c>
      <c r="AD454" t="s">
        <v>5</v>
      </c>
      <c r="AE454">
        <v>58</v>
      </c>
      <c r="AF454">
        <v>12</v>
      </c>
      <c r="AH454" t="s">
        <v>8382</v>
      </c>
      <c r="AI454" t="s">
        <v>8381</v>
      </c>
      <c r="AK454" t="s">
        <v>8380</v>
      </c>
      <c r="AL454">
        <v>10</v>
      </c>
      <c r="AM454" s="5">
        <f t="shared" si="58"/>
        <v>0.38461538461538464</v>
      </c>
      <c r="AN454" s="4">
        <f t="shared" si="63"/>
        <v>5.8252992747502411E-4</v>
      </c>
      <c r="AO454" s="3"/>
      <c r="AP454">
        <v>0</v>
      </c>
      <c r="AR454" t="s">
        <v>0</v>
      </c>
      <c r="AT454" s="2" t="s">
        <v>33</v>
      </c>
      <c r="AU454" s="1">
        <f t="shared" si="59"/>
        <v>0.97981005868487903</v>
      </c>
      <c r="AV454" s="1">
        <f t="shared" si="60"/>
        <v>0.71650803984562872</v>
      </c>
      <c r="AW454" s="1">
        <f t="shared" si="61"/>
        <v>0.45320602100637825</v>
      </c>
    </row>
    <row r="455" spans="1:49" x14ac:dyDescent="0.2">
      <c r="A455">
        <v>453</v>
      </c>
      <c r="B455" t="s">
        <v>8379</v>
      </c>
      <c r="C455" t="s">
        <v>8378</v>
      </c>
      <c r="D455">
        <v>21916995001514</v>
      </c>
      <c r="F455" t="s">
        <v>8377</v>
      </c>
      <c r="G455" t="s">
        <v>15</v>
      </c>
      <c r="H455" t="s">
        <v>14</v>
      </c>
      <c r="I455" t="s">
        <v>8376</v>
      </c>
      <c r="J455">
        <v>60031004</v>
      </c>
      <c r="K455" t="s">
        <v>42</v>
      </c>
      <c r="L455" t="s">
        <v>41</v>
      </c>
      <c r="M455" t="s">
        <v>26</v>
      </c>
      <c r="N455">
        <v>1</v>
      </c>
      <c r="O455" t="s">
        <v>8375</v>
      </c>
      <c r="P455">
        <v>6602555810</v>
      </c>
      <c r="Q455">
        <v>60031004</v>
      </c>
      <c r="R455" s="7">
        <v>35065</v>
      </c>
      <c r="S455" s="8">
        <f t="shared" si="56"/>
        <v>1996</v>
      </c>
      <c r="T455" s="8">
        <v>1996</v>
      </c>
      <c r="U455" s="8">
        <f t="shared" si="57"/>
        <v>26</v>
      </c>
      <c r="V455" s="7">
        <v>1996</v>
      </c>
      <c r="W455" t="s">
        <v>8288</v>
      </c>
      <c r="X455" s="2">
        <v>0.51500000000000001</v>
      </c>
      <c r="Y455" s="6">
        <f t="shared" si="62"/>
        <v>1.374763086943755E-2</v>
      </c>
      <c r="AA455">
        <v>219169</v>
      </c>
      <c r="AB455">
        <v>30966</v>
      </c>
      <c r="AD455" t="s">
        <v>5</v>
      </c>
      <c r="AE455">
        <v>58</v>
      </c>
      <c r="AF455">
        <v>11</v>
      </c>
      <c r="AH455" t="s">
        <v>8374</v>
      </c>
      <c r="AI455" t="s">
        <v>8373</v>
      </c>
      <c r="AK455" t="s">
        <v>8372</v>
      </c>
      <c r="AL455">
        <v>2</v>
      </c>
      <c r="AM455" s="5">
        <f t="shared" si="58"/>
        <v>7.6923076923076927E-2</v>
      </c>
      <c r="AN455" s="4">
        <f t="shared" si="63"/>
        <v>1.1650598549500481E-4</v>
      </c>
      <c r="AO455" s="3"/>
      <c r="AP455">
        <v>0</v>
      </c>
      <c r="AR455" t="s">
        <v>0</v>
      </c>
      <c r="AT455" s="2" t="s">
        <v>33</v>
      </c>
      <c r="AU455" s="1">
        <f t="shared" si="59"/>
        <v>0.96582934042547863</v>
      </c>
      <c r="AV455" s="1">
        <f t="shared" si="60"/>
        <v>0.69320684274662769</v>
      </c>
      <c r="AW455" s="1">
        <f t="shared" si="61"/>
        <v>0.42058434506777687</v>
      </c>
    </row>
    <row r="456" spans="1:49" x14ac:dyDescent="0.2">
      <c r="A456">
        <v>454</v>
      </c>
      <c r="B456" t="s">
        <v>8371</v>
      </c>
      <c r="C456" t="s">
        <v>8370</v>
      </c>
      <c r="F456" t="s">
        <v>8369</v>
      </c>
      <c r="G456" t="s">
        <v>15</v>
      </c>
      <c r="H456" t="s">
        <v>14</v>
      </c>
      <c r="I456" t="s">
        <v>8368</v>
      </c>
      <c r="J456">
        <v>60018491</v>
      </c>
      <c r="K456" t="s">
        <v>8367</v>
      </c>
      <c r="L456" t="s">
        <v>8366</v>
      </c>
      <c r="M456" t="s">
        <v>397</v>
      </c>
      <c r="N456">
        <v>4</v>
      </c>
      <c r="O456" t="s">
        <v>8365</v>
      </c>
      <c r="P456" t="s">
        <v>8364</v>
      </c>
      <c r="Q456" t="s">
        <v>8363</v>
      </c>
      <c r="R456" s="7">
        <v>35065</v>
      </c>
      <c r="S456" s="8">
        <f t="shared" si="56"/>
        <v>1996</v>
      </c>
      <c r="T456" s="8">
        <v>1996</v>
      </c>
      <c r="U456" s="8">
        <f t="shared" si="57"/>
        <v>26</v>
      </c>
      <c r="V456" s="7">
        <v>1996</v>
      </c>
      <c r="W456" t="s">
        <v>303</v>
      </c>
      <c r="X456" s="2">
        <v>0.85499999999999998</v>
      </c>
      <c r="Y456" s="6">
        <f t="shared" si="62"/>
        <v>2.28237366861536E-2</v>
      </c>
      <c r="AA456">
        <v>980331</v>
      </c>
      <c r="AB456">
        <v>23342</v>
      </c>
      <c r="AD456" t="s">
        <v>5</v>
      </c>
      <c r="AE456">
        <v>22</v>
      </c>
      <c r="AF456">
        <v>10</v>
      </c>
      <c r="AH456" t="s">
        <v>8362</v>
      </c>
      <c r="AI456" t="s">
        <v>8361</v>
      </c>
      <c r="AJ456" t="s">
        <v>8360</v>
      </c>
      <c r="AK456" t="s">
        <v>8359</v>
      </c>
      <c r="AL456">
        <v>78</v>
      </c>
      <c r="AM456" s="5">
        <f t="shared" si="58"/>
        <v>3</v>
      </c>
      <c r="AN456" s="4">
        <f t="shared" si="63"/>
        <v>4.5437334343051876E-3</v>
      </c>
      <c r="AO456" s="3"/>
      <c r="AP456">
        <v>0</v>
      </c>
      <c r="AR456" t="s">
        <v>0</v>
      </c>
      <c r="AT456" s="2">
        <v>2.6259999999999999</v>
      </c>
      <c r="AU456" s="1">
        <f t="shared" si="59"/>
        <v>1.7339735710599076</v>
      </c>
      <c r="AV456" s="1">
        <f t="shared" si="60"/>
        <v>1.3683735060229394</v>
      </c>
      <c r="AW456" s="1">
        <f t="shared" si="61"/>
        <v>1.0027734409859712</v>
      </c>
    </row>
    <row r="457" spans="1:49" x14ac:dyDescent="0.2">
      <c r="A457">
        <v>455</v>
      </c>
      <c r="B457" t="s">
        <v>8358</v>
      </c>
      <c r="C457" t="s">
        <v>8357</v>
      </c>
      <c r="F457" t="s">
        <v>8356</v>
      </c>
      <c r="G457" t="s">
        <v>15</v>
      </c>
      <c r="H457" t="s">
        <v>14</v>
      </c>
      <c r="I457" t="s">
        <v>8355</v>
      </c>
      <c r="J457" t="s">
        <v>8354</v>
      </c>
      <c r="K457" t="s">
        <v>8353</v>
      </c>
      <c r="L457" t="s">
        <v>8352</v>
      </c>
      <c r="M457" t="s">
        <v>4829</v>
      </c>
      <c r="N457">
        <v>8</v>
      </c>
      <c r="O457" t="s">
        <v>8351</v>
      </c>
      <c r="P457" t="s">
        <v>8350</v>
      </c>
      <c r="Q457" t="s">
        <v>8349</v>
      </c>
      <c r="R457" s="7">
        <v>35065</v>
      </c>
      <c r="S457" s="8">
        <f t="shared" si="56"/>
        <v>1996</v>
      </c>
      <c r="T457" s="8">
        <v>1996</v>
      </c>
      <c r="U457" s="8">
        <f t="shared" si="57"/>
        <v>26</v>
      </c>
      <c r="V457" s="7">
        <v>1996</v>
      </c>
      <c r="W457" t="s">
        <v>367</v>
      </c>
      <c r="X457" s="2">
        <v>1.1579999999999999</v>
      </c>
      <c r="Y457" s="6">
        <f t="shared" si="62"/>
        <v>3.0912148634579962E-2</v>
      </c>
      <c r="AA457">
        <v>1668595</v>
      </c>
      <c r="AB457">
        <v>14223</v>
      </c>
      <c r="AD457" t="s">
        <v>5</v>
      </c>
      <c r="AE457">
        <v>49</v>
      </c>
      <c r="AF457">
        <v>2</v>
      </c>
      <c r="AH457" t="s">
        <v>8348</v>
      </c>
      <c r="AI457" t="s">
        <v>8347</v>
      </c>
      <c r="AJ457" t="s">
        <v>8346</v>
      </c>
      <c r="AK457" t="s">
        <v>8345</v>
      </c>
      <c r="AL457">
        <v>14</v>
      </c>
      <c r="AM457" s="5">
        <f t="shared" si="58"/>
        <v>0.53846153846153844</v>
      </c>
      <c r="AN457" s="4">
        <f t="shared" si="63"/>
        <v>8.1554189846503363E-4</v>
      </c>
      <c r="AO457" s="3"/>
      <c r="AP457">
        <v>0</v>
      </c>
      <c r="AR457" t="s">
        <v>0</v>
      </c>
      <c r="AT457" s="2">
        <v>3.573</v>
      </c>
      <c r="AU457" s="1">
        <f t="shared" si="59"/>
        <v>2.1883166613745479</v>
      </c>
      <c r="AV457" s="1">
        <f t="shared" si="60"/>
        <v>1.5863845266522496</v>
      </c>
      <c r="AW457" s="1">
        <f t="shared" si="61"/>
        <v>0.98445239192995126</v>
      </c>
    </row>
    <row r="458" spans="1:49" x14ac:dyDescent="0.2">
      <c r="A458">
        <v>456</v>
      </c>
      <c r="B458" t="s">
        <v>8344</v>
      </c>
      <c r="C458" t="s">
        <v>8343</v>
      </c>
      <c r="F458" t="s">
        <v>8342</v>
      </c>
      <c r="G458" t="s">
        <v>15</v>
      </c>
      <c r="H458" t="s">
        <v>14</v>
      </c>
      <c r="I458" t="s">
        <v>8341</v>
      </c>
      <c r="J458">
        <v>60014171</v>
      </c>
      <c r="K458" t="s">
        <v>6255</v>
      </c>
      <c r="L458" t="s">
        <v>6254</v>
      </c>
      <c r="M458" t="s">
        <v>397</v>
      </c>
      <c r="N458">
        <v>2</v>
      </c>
      <c r="O458" t="s">
        <v>8340</v>
      </c>
      <c r="P458" t="s">
        <v>8339</v>
      </c>
      <c r="Q458" t="s">
        <v>6251</v>
      </c>
      <c r="R458" s="7">
        <v>35065</v>
      </c>
      <c r="S458" s="8">
        <f t="shared" si="56"/>
        <v>1996</v>
      </c>
      <c r="T458" s="8">
        <v>1996</v>
      </c>
      <c r="U458" s="8">
        <f t="shared" si="57"/>
        <v>26</v>
      </c>
      <c r="V458" s="7">
        <v>35339</v>
      </c>
      <c r="W458" t="s">
        <v>678</v>
      </c>
      <c r="X458" s="2">
        <v>0.81799999999999995</v>
      </c>
      <c r="Y458" s="6">
        <f t="shared" si="62"/>
        <v>2.1836042817863912E-2</v>
      </c>
      <c r="AA458">
        <v>318655</v>
      </c>
      <c r="AB458">
        <v>27010</v>
      </c>
      <c r="AD458" t="s">
        <v>5</v>
      </c>
      <c r="AE458">
        <v>64</v>
      </c>
      <c r="AF458">
        <v>4</v>
      </c>
      <c r="AH458" t="s">
        <v>4519</v>
      </c>
      <c r="AI458" t="s">
        <v>8338</v>
      </c>
      <c r="AK458" t="s">
        <v>8337</v>
      </c>
      <c r="AL458">
        <v>49</v>
      </c>
      <c r="AM458" s="5">
        <f t="shared" si="58"/>
        <v>1.8846153846153846</v>
      </c>
      <c r="AN458" s="4">
        <f t="shared" si="63"/>
        <v>2.8543966446276177E-3</v>
      </c>
      <c r="AO458" s="3"/>
      <c r="AP458">
        <v>0</v>
      </c>
      <c r="AR458" t="s">
        <v>0</v>
      </c>
      <c r="AT458" s="2">
        <v>3.4209999999999998</v>
      </c>
      <c r="AU458" s="1">
        <f t="shared" si="59"/>
        <v>1.6141548965893024</v>
      </c>
      <c r="AV458" s="1">
        <f t="shared" si="60"/>
        <v>1.2345219731245765</v>
      </c>
      <c r="AW458" s="1">
        <f t="shared" si="61"/>
        <v>0.85488904965985058</v>
      </c>
    </row>
    <row r="459" spans="1:49" x14ac:dyDescent="0.2">
      <c r="A459">
        <v>457</v>
      </c>
      <c r="B459" t="s">
        <v>8336</v>
      </c>
      <c r="C459" t="s">
        <v>8335</v>
      </c>
      <c r="F459" t="s">
        <v>8334</v>
      </c>
      <c r="G459" t="s">
        <v>15</v>
      </c>
      <c r="H459" t="s">
        <v>14</v>
      </c>
      <c r="I459" t="s">
        <v>8333</v>
      </c>
      <c r="J459" t="s">
        <v>8332</v>
      </c>
      <c r="K459" t="s">
        <v>8331</v>
      </c>
      <c r="L459" t="s">
        <v>8330</v>
      </c>
      <c r="M459" t="s">
        <v>8329</v>
      </c>
      <c r="N459">
        <v>6</v>
      </c>
      <c r="O459" t="s">
        <v>8328</v>
      </c>
      <c r="P459" t="s">
        <v>8327</v>
      </c>
      <c r="Q459" t="s">
        <v>8326</v>
      </c>
      <c r="R459" s="7">
        <v>35065</v>
      </c>
      <c r="S459" s="8">
        <f t="shared" si="56"/>
        <v>1996</v>
      </c>
      <c r="T459" s="8">
        <v>1996</v>
      </c>
      <c r="U459" s="8">
        <f t="shared" si="57"/>
        <v>26</v>
      </c>
      <c r="V459" s="7">
        <v>35309</v>
      </c>
      <c r="W459" t="s">
        <v>678</v>
      </c>
      <c r="X459" s="2">
        <v>0.81799999999999995</v>
      </c>
      <c r="Y459" s="6">
        <f t="shared" si="62"/>
        <v>2.1836042817863912E-2</v>
      </c>
      <c r="AA459">
        <v>318655</v>
      </c>
      <c r="AB459">
        <v>27010</v>
      </c>
      <c r="AD459" t="s">
        <v>5</v>
      </c>
      <c r="AE459">
        <v>64</v>
      </c>
      <c r="AF459">
        <v>3</v>
      </c>
      <c r="AH459" t="s">
        <v>8325</v>
      </c>
      <c r="AI459" t="s">
        <v>8324</v>
      </c>
      <c r="AK459" t="s">
        <v>8323</v>
      </c>
      <c r="AL459">
        <v>236</v>
      </c>
      <c r="AM459" s="5">
        <f t="shared" si="58"/>
        <v>9.0769230769230766</v>
      </c>
      <c r="AN459" s="4">
        <f t="shared" si="63"/>
        <v>1.3747706288410566E-2</v>
      </c>
      <c r="AO459" s="3"/>
      <c r="AP459">
        <v>0</v>
      </c>
      <c r="AR459" t="s">
        <v>0</v>
      </c>
      <c r="AT459" s="2">
        <v>3.4209999999999998</v>
      </c>
      <c r="AU459" s="1">
        <f t="shared" si="59"/>
        <v>1.9409541859027906</v>
      </c>
      <c r="AV459" s="1">
        <f t="shared" si="60"/>
        <v>1.7791874553137239</v>
      </c>
      <c r="AW459" s="1">
        <f t="shared" si="61"/>
        <v>1.617420724724657</v>
      </c>
    </row>
    <row r="460" spans="1:49" x14ac:dyDescent="0.2">
      <c r="A460">
        <v>458</v>
      </c>
      <c r="B460" t="s">
        <v>8322</v>
      </c>
      <c r="C460" t="s">
        <v>8321</v>
      </c>
      <c r="E460">
        <v>8972596</v>
      </c>
      <c r="F460" t="s">
        <v>8320</v>
      </c>
      <c r="G460" t="s">
        <v>15</v>
      </c>
      <c r="H460" t="s">
        <v>14</v>
      </c>
      <c r="I460" t="s">
        <v>8319</v>
      </c>
      <c r="J460" t="s">
        <v>8318</v>
      </c>
      <c r="K460" t="s">
        <v>8317</v>
      </c>
      <c r="L460" t="s">
        <v>8316</v>
      </c>
      <c r="M460" t="s">
        <v>8315</v>
      </c>
      <c r="N460">
        <v>6</v>
      </c>
      <c r="O460" t="s">
        <v>8314</v>
      </c>
      <c r="P460" t="s">
        <v>8313</v>
      </c>
      <c r="Q460" t="s">
        <v>8312</v>
      </c>
      <c r="R460" s="7">
        <v>35065</v>
      </c>
      <c r="S460" s="8">
        <f t="shared" si="56"/>
        <v>1996</v>
      </c>
      <c r="T460" s="8">
        <v>1996</v>
      </c>
      <c r="U460" s="8">
        <f t="shared" si="57"/>
        <v>26</v>
      </c>
      <c r="V460" s="7">
        <v>35400</v>
      </c>
      <c r="W460" t="s">
        <v>22</v>
      </c>
      <c r="X460" s="2">
        <v>3.5539999999999998</v>
      </c>
      <c r="Y460" s="6">
        <f t="shared" si="62"/>
        <v>9.4872000213555435E-2</v>
      </c>
      <c r="AA460">
        <v>320889</v>
      </c>
      <c r="AB460">
        <v>16615</v>
      </c>
      <c r="AD460" t="s">
        <v>5</v>
      </c>
      <c r="AE460">
        <v>112</v>
      </c>
      <c r="AF460">
        <v>4</v>
      </c>
      <c r="AH460" t="s">
        <v>8311</v>
      </c>
      <c r="AI460" t="s">
        <v>8310</v>
      </c>
      <c r="AK460" t="s">
        <v>8309</v>
      </c>
      <c r="AL460">
        <v>34</v>
      </c>
      <c r="AM460" s="5">
        <f t="shared" si="58"/>
        <v>1.3076923076923077</v>
      </c>
      <c r="AN460" s="4">
        <f t="shared" si="63"/>
        <v>1.9806017534150819E-3</v>
      </c>
      <c r="AO460" s="3"/>
      <c r="AP460">
        <v>1</v>
      </c>
      <c r="AR460" t="s">
        <v>0</v>
      </c>
      <c r="AT460" s="2">
        <v>8.34</v>
      </c>
      <c r="AU460" s="1">
        <f t="shared" si="59"/>
        <v>6.7004580675513337</v>
      </c>
      <c r="AV460" s="1">
        <f t="shared" si="60"/>
        <v>4.8426300983485255</v>
      </c>
      <c r="AW460" s="1">
        <f t="shared" si="61"/>
        <v>2.9848021291457187</v>
      </c>
    </row>
    <row r="461" spans="1:49" x14ac:dyDescent="0.2">
      <c r="A461">
        <v>459</v>
      </c>
      <c r="B461" t="s">
        <v>8308</v>
      </c>
      <c r="C461" t="s">
        <v>8307</v>
      </c>
      <c r="F461" t="s">
        <v>8306</v>
      </c>
      <c r="G461" t="s">
        <v>15</v>
      </c>
      <c r="H461" t="s">
        <v>14</v>
      </c>
      <c r="I461" t="s">
        <v>8305</v>
      </c>
      <c r="J461">
        <v>60007816</v>
      </c>
      <c r="K461" t="s">
        <v>8304</v>
      </c>
      <c r="L461" t="s">
        <v>2436</v>
      </c>
      <c r="M461" t="s">
        <v>219</v>
      </c>
      <c r="N461">
        <v>2</v>
      </c>
      <c r="O461" t="s">
        <v>8303</v>
      </c>
      <c r="P461" t="s">
        <v>8302</v>
      </c>
      <c r="Q461" t="s">
        <v>8301</v>
      </c>
      <c r="R461" s="7">
        <v>35065</v>
      </c>
      <c r="S461" s="8">
        <f t="shared" si="56"/>
        <v>1996</v>
      </c>
      <c r="T461" s="8">
        <v>1996</v>
      </c>
      <c r="U461" s="8">
        <f t="shared" si="57"/>
        <v>26</v>
      </c>
      <c r="V461" s="7">
        <v>1996</v>
      </c>
      <c r="W461" t="s">
        <v>367</v>
      </c>
      <c r="X461" s="2">
        <v>1.1579999999999999</v>
      </c>
      <c r="Y461" s="6">
        <f t="shared" si="62"/>
        <v>3.0912148634579962E-2</v>
      </c>
      <c r="AA461">
        <v>1668595</v>
      </c>
      <c r="AB461">
        <v>14223</v>
      </c>
      <c r="AD461" t="s">
        <v>5</v>
      </c>
      <c r="AE461">
        <v>50</v>
      </c>
      <c r="AF461">
        <v>1</v>
      </c>
      <c r="AH461" s="9">
        <v>44474</v>
      </c>
      <c r="AI461" t="s">
        <v>8300</v>
      </c>
      <c r="AJ461" t="s">
        <v>8299</v>
      </c>
      <c r="AK461" t="s">
        <v>8298</v>
      </c>
      <c r="AL461">
        <v>32</v>
      </c>
      <c r="AM461" s="5">
        <f t="shared" si="58"/>
        <v>1.2307692307692308</v>
      </c>
      <c r="AN461" s="4">
        <f t="shared" si="63"/>
        <v>1.864095767920077E-3</v>
      </c>
      <c r="AO461" s="3"/>
      <c r="AP461">
        <v>0</v>
      </c>
      <c r="AR461" t="s">
        <v>0</v>
      </c>
      <c r="AT461" s="2">
        <v>3.573</v>
      </c>
      <c r="AU461" s="1">
        <f t="shared" si="59"/>
        <v>2.2197732774581995</v>
      </c>
      <c r="AV461" s="1">
        <f t="shared" si="60"/>
        <v>1.6388122201250017</v>
      </c>
      <c r="AW461" s="1">
        <f t="shared" si="61"/>
        <v>1.0578511627918044</v>
      </c>
    </row>
    <row r="462" spans="1:49" x14ac:dyDescent="0.2">
      <c r="A462">
        <v>460</v>
      </c>
      <c r="B462" t="s">
        <v>8297</v>
      </c>
      <c r="C462" t="s">
        <v>8296</v>
      </c>
      <c r="D462">
        <v>21916995001379</v>
      </c>
      <c r="F462" t="s">
        <v>8295</v>
      </c>
      <c r="G462" t="s">
        <v>15</v>
      </c>
      <c r="H462" t="s">
        <v>14</v>
      </c>
      <c r="I462" t="s">
        <v>8294</v>
      </c>
      <c r="J462">
        <v>60010892</v>
      </c>
      <c r="K462" t="s">
        <v>8293</v>
      </c>
      <c r="L462" t="s">
        <v>8292</v>
      </c>
      <c r="M462" t="s">
        <v>1285</v>
      </c>
      <c r="N462">
        <v>3</v>
      </c>
      <c r="O462" t="s">
        <v>8291</v>
      </c>
      <c r="P462" t="s">
        <v>8290</v>
      </c>
      <c r="Q462" t="s">
        <v>8289</v>
      </c>
      <c r="R462" s="7">
        <v>35065</v>
      </c>
      <c r="S462" s="8">
        <f t="shared" si="56"/>
        <v>1996</v>
      </c>
      <c r="T462" s="8">
        <v>1996</v>
      </c>
      <c r="U462" s="8">
        <f t="shared" si="57"/>
        <v>26</v>
      </c>
      <c r="V462" s="7">
        <v>1996</v>
      </c>
      <c r="W462" t="s">
        <v>8288</v>
      </c>
      <c r="X462" s="2">
        <v>0.51500000000000001</v>
      </c>
      <c r="Y462" s="6">
        <f t="shared" si="62"/>
        <v>1.374763086943755E-2</v>
      </c>
      <c r="AA462">
        <v>219169</v>
      </c>
      <c r="AB462">
        <v>30966</v>
      </c>
      <c r="AD462" t="s">
        <v>5</v>
      </c>
      <c r="AE462">
        <v>58</v>
      </c>
      <c r="AF462" s="9">
        <v>44447</v>
      </c>
      <c r="AH462" t="s">
        <v>8287</v>
      </c>
      <c r="AI462" t="s">
        <v>8286</v>
      </c>
      <c r="AK462" t="s">
        <v>8285</v>
      </c>
      <c r="AL462">
        <v>0</v>
      </c>
      <c r="AM462" s="5">
        <f t="shared" si="58"/>
        <v>0</v>
      </c>
      <c r="AN462" s="4">
        <f t="shared" si="63"/>
        <v>0</v>
      </c>
      <c r="AO462" s="3"/>
      <c r="AP462">
        <v>0</v>
      </c>
      <c r="AR462" t="s">
        <v>0</v>
      </c>
      <c r="AT462" s="2" t="s">
        <v>33</v>
      </c>
      <c r="AU462" s="1">
        <f t="shared" si="59"/>
        <v>0.9623341608606284</v>
      </c>
      <c r="AV462" s="1">
        <f t="shared" si="60"/>
        <v>0.68738154347187752</v>
      </c>
      <c r="AW462" s="1">
        <f t="shared" si="61"/>
        <v>0.41242892608312653</v>
      </c>
    </row>
    <row r="463" spans="1:49" x14ac:dyDescent="0.2">
      <c r="A463">
        <v>461</v>
      </c>
      <c r="B463" t="s">
        <v>8284</v>
      </c>
      <c r="C463" t="s">
        <v>8283</v>
      </c>
      <c r="F463" t="s">
        <v>8282</v>
      </c>
      <c r="G463" t="s">
        <v>15</v>
      </c>
      <c r="H463" t="s">
        <v>14</v>
      </c>
      <c r="I463" t="s">
        <v>8281</v>
      </c>
      <c r="J463" t="s">
        <v>8280</v>
      </c>
      <c r="K463" t="s">
        <v>8279</v>
      </c>
      <c r="L463" t="s">
        <v>8278</v>
      </c>
      <c r="M463" t="s">
        <v>8277</v>
      </c>
      <c r="N463">
        <v>2</v>
      </c>
      <c r="O463" t="s">
        <v>8276</v>
      </c>
      <c r="P463" t="s">
        <v>8275</v>
      </c>
      <c r="Q463" t="s">
        <v>8274</v>
      </c>
      <c r="R463" s="7">
        <v>35065</v>
      </c>
      <c r="S463" s="8">
        <f t="shared" si="56"/>
        <v>1996</v>
      </c>
      <c r="T463" s="8">
        <v>1996</v>
      </c>
      <c r="U463" s="8">
        <f t="shared" si="57"/>
        <v>26</v>
      </c>
      <c r="V463" s="7">
        <v>1996</v>
      </c>
      <c r="W463" t="s">
        <v>999</v>
      </c>
      <c r="X463" s="2">
        <v>0.84299999999999997</v>
      </c>
      <c r="Y463" s="6">
        <f t="shared" si="62"/>
        <v>2.250340353968127E-2</v>
      </c>
      <c r="AA463">
        <v>188158</v>
      </c>
      <c r="AB463">
        <v>15168</v>
      </c>
      <c r="AD463" t="s">
        <v>5</v>
      </c>
      <c r="AE463">
        <v>333</v>
      </c>
      <c r="AF463">
        <v>1</v>
      </c>
      <c r="AH463" t="s">
        <v>6295</v>
      </c>
      <c r="AI463" t="s">
        <v>8273</v>
      </c>
      <c r="AJ463" t="s">
        <v>8272</v>
      </c>
      <c r="AK463" t="s">
        <v>8271</v>
      </c>
      <c r="AL463">
        <v>10</v>
      </c>
      <c r="AM463" s="5">
        <f t="shared" si="58"/>
        <v>0.38461538461538464</v>
      </c>
      <c r="AN463" s="4">
        <f t="shared" si="63"/>
        <v>5.8252992747502411E-4</v>
      </c>
      <c r="AO463" s="3"/>
      <c r="AP463">
        <v>0</v>
      </c>
      <c r="AR463" t="s">
        <v>0</v>
      </c>
      <c r="AT463" s="2">
        <v>2.694</v>
      </c>
      <c r="AU463" s="1">
        <f t="shared" si="59"/>
        <v>1.5927141456019398</v>
      </c>
      <c r="AV463" s="1">
        <f t="shared" si="60"/>
        <v>1.1542966733578148</v>
      </c>
      <c r="AW463" s="1">
        <f t="shared" si="61"/>
        <v>0.71587920111368986</v>
      </c>
    </row>
    <row r="464" spans="1:49" x14ac:dyDescent="0.2">
      <c r="A464">
        <v>462</v>
      </c>
      <c r="B464" t="s">
        <v>8270</v>
      </c>
      <c r="C464" t="s">
        <v>8269</v>
      </c>
      <c r="D464" t="s">
        <v>8268</v>
      </c>
      <c r="F464" t="s">
        <v>8267</v>
      </c>
      <c r="G464" t="s">
        <v>15</v>
      </c>
      <c r="H464" t="s">
        <v>14</v>
      </c>
      <c r="I464" t="s">
        <v>8266</v>
      </c>
      <c r="J464" t="s">
        <v>8265</v>
      </c>
      <c r="K464" t="s">
        <v>8264</v>
      </c>
      <c r="L464" t="s">
        <v>1216</v>
      </c>
      <c r="M464" t="s">
        <v>1215</v>
      </c>
      <c r="N464">
        <v>3</v>
      </c>
      <c r="O464" t="s">
        <v>8263</v>
      </c>
      <c r="P464" t="s">
        <v>8262</v>
      </c>
      <c r="Q464" t="s">
        <v>8261</v>
      </c>
      <c r="R464" s="7">
        <v>35065</v>
      </c>
      <c r="S464" s="8">
        <f t="shared" ref="S464:S527" si="64">YEAR(R464)</f>
        <v>1996</v>
      </c>
      <c r="T464" s="8">
        <v>1996</v>
      </c>
      <c r="U464" s="8">
        <f t="shared" ref="U464:U527" si="65">2022-T464</f>
        <v>26</v>
      </c>
      <c r="V464" s="7">
        <v>35186</v>
      </c>
      <c r="W464" t="s">
        <v>782</v>
      </c>
      <c r="X464" s="2" t="s">
        <v>33</v>
      </c>
      <c r="Y464" s="6" t="e">
        <f t="shared" si="62"/>
        <v>#VALUE!</v>
      </c>
      <c r="AA464">
        <v>8929270</v>
      </c>
      <c r="AB464">
        <v>30115</v>
      </c>
      <c r="AD464" t="s">
        <v>5</v>
      </c>
      <c r="AE464">
        <v>16</v>
      </c>
      <c r="AF464">
        <v>3</v>
      </c>
      <c r="AH464" t="s">
        <v>8260</v>
      </c>
      <c r="AI464" t="s">
        <v>8259</v>
      </c>
      <c r="AK464" t="s">
        <v>8258</v>
      </c>
      <c r="AL464">
        <v>0</v>
      </c>
      <c r="AM464" s="5">
        <f t="shared" ref="AM464:AM527" si="66">AL464/U464</f>
        <v>0</v>
      </c>
      <c r="AN464" s="4">
        <f t="shared" si="63"/>
        <v>0</v>
      </c>
      <c r="AO464" s="3"/>
      <c r="AP464">
        <v>0</v>
      </c>
      <c r="AR464" t="s">
        <v>0</v>
      </c>
      <c r="AT464" s="2" t="s">
        <v>33</v>
      </c>
      <c r="AU464" s="1" t="e">
        <f t="shared" ref="AU464:AU527" si="67">(Y464*0.7+AN464*0.3)*100</f>
        <v>#VALUE!</v>
      </c>
      <c r="AV464" s="1" t="e">
        <f t="shared" ref="AV464:AV527" si="68">(Y464*0.5+AN464*0.5)*100</f>
        <v>#VALUE!</v>
      </c>
      <c r="AW464" s="1" t="e">
        <f t="shared" ref="AW464:AW527" si="69">(Y464*0.3+AN464*0.7)*100</f>
        <v>#VALUE!</v>
      </c>
    </row>
    <row r="465" spans="1:49" x14ac:dyDescent="0.2">
      <c r="A465">
        <v>463</v>
      </c>
      <c r="B465" t="s">
        <v>8257</v>
      </c>
      <c r="C465" t="s">
        <v>8256</v>
      </c>
      <c r="F465" t="s">
        <v>8255</v>
      </c>
      <c r="G465" t="s">
        <v>15</v>
      </c>
      <c r="H465" t="s">
        <v>14</v>
      </c>
      <c r="I465" t="s">
        <v>8254</v>
      </c>
      <c r="J465">
        <v>60097365</v>
      </c>
      <c r="K465" t="s">
        <v>8253</v>
      </c>
      <c r="L465" t="s">
        <v>1286</v>
      </c>
      <c r="M465" t="s">
        <v>1285</v>
      </c>
      <c r="N465">
        <v>1</v>
      </c>
      <c r="O465" t="s">
        <v>8252</v>
      </c>
      <c r="P465">
        <v>57192950686</v>
      </c>
      <c r="Q465">
        <v>60097365</v>
      </c>
      <c r="R465" s="7">
        <v>35065</v>
      </c>
      <c r="S465" s="8">
        <f t="shared" si="64"/>
        <v>1996</v>
      </c>
      <c r="T465" s="8">
        <v>1996</v>
      </c>
      <c r="U465" s="8">
        <f t="shared" si="65"/>
        <v>26</v>
      </c>
      <c r="V465" s="7">
        <v>1996</v>
      </c>
      <c r="W465" t="s">
        <v>999</v>
      </c>
      <c r="X465" s="2">
        <v>0.84299999999999997</v>
      </c>
      <c r="Y465" s="6">
        <f t="shared" si="62"/>
        <v>2.250340353968127E-2</v>
      </c>
      <c r="AA465">
        <v>188158</v>
      </c>
      <c r="AB465">
        <v>15168</v>
      </c>
      <c r="AD465" t="s">
        <v>5</v>
      </c>
      <c r="AE465">
        <v>341</v>
      </c>
      <c r="AF465">
        <v>3</v>
      </c>
      <c r="AH465" t="s">
        <v>8251</v>
      </c>
      <c r="AI465" t="s">
        <v>8250</v>
      </c>
      <c r="AJ465" t="s">
        <v>8249</v>
      </c>
      <c r="AK465" t="s">
        <v>8248</v>
      </c>
      <c r="AL465">
        <v>19</v>
      </c>
      <c r="AM465" s="5">
        <f t="shared" si="66"/>
        <v>0.73076923076923073</v>
      </c>
      <c r="AN465" s="4">
        <f t="shared" si="63"/>
        <v>1.1068068622025456E-3</v>
      </c>
      <c r="AO465" s="3"/>
      <c r="AP465">
        <v>0</v>
      </c>
      <c r="AR465" t="s">
        <v>0</v>
      </c>
      <c r="AT465" s="2">
        <v>2.694</v>
      </c>
      <c r="AU465" s="1">
        <f t="shared" si="67"/>
        <v>1.6084424536437654</v>
      </c>
      <c r="AV465" s="1">
        <f t="shared" si="68"/>
        <v>1.1805105200941908</v>
      </c>
      <c r="AW465" s="1">
        <f t="shared" si="69"/>
        <v>0.75257858654461629</v>
      </c>
    </row>
    <row r="466" spans="1:49" x14ac:dyDescent="0.2">
      <c r="A466">
        <v>464</v>
      </c>
      <c r="B466" t="s">
        <v>8247</v>
      </c>
      <c r="C466" t="s">
        <v>8246</v>
      </c>
      <c r="F466" t="s">
        <v>8245</v>
      </c>
      <c r="G466" t="s">
        <v>15</v>
      </c>
      <c r="H466" t="s">
        <v>14</v>
      </c>
      <c r="I466" t="s">
        <v>8244</v>
      </c>
      <c r="J466">
        <v>60027165</v>
      </c>
      <c r="K466" t="s">
        <v>7223</v>
      </c>
      <c r="L466" t="s">
        <v>7222</v>
      </c>
      <c r="M466" t="s">
        <v>10</v>
      </c>
      <c r="N466">
        <v>2</v>
      </c>
      <c r="O466" t="s">
        <v>8243</v>
      </c>
      <c r="P466" t="s">
        <v>8242</v>
      </c>
      <c r="Q466" t="s">
        <v>8241</v>
      </c>
      <c r="R466" s="7">
        <v>35065</v>
      </c>
      <c r="S466" s="8">
        <f t="shared" si="64"/>
        <v>1996</v>
      </c>
      <c r="T466" s="8">
        <v>1996</v>
      </c>
      <c r="U466" s="8">
        <f t="shared" si="65"/>
        <v>26</v>
      </c>
      <c r="V466" s="7">
        <v>1996</v>
      </c>
      <c r="W466" t="s">
        <v>367</v>
      </c>
      <c r="X466" s="2">
        <v>1.1579999999999999</v>
      </c>
      <c r="Y466" s="6">
        <f t="shared" si="62"/>
        <v>3.0912148634579962E-2</v>
      </c>
      <c r="AA466">
        <v>1668595</v>
      </c>
      <c r="AB466">
        <v>14223</v>
      </c>
      <c r="AD466" t="s">
        <v>5</v>
      </c>
      <c r="AE466">
        <v>50</v>
      </c>
      <c r="AF466">
        <v>2</v>
      </c>
      <c r="AH466" t="s">
        <v>8240</v>
      </c>
      <c r="AI466" t="s">
        <v>8239</v>
      </c>
      <c r="AJ466" t="s">
        <v>8238</v>
      </c>
      <c r="AK466" t="s">
        <v>8237</v>
      </c>
      <c r="AL466">
        <v>6</v>
      </c>
      <c r="AM466" s="5">
        <f t="shared" si="66"/>
        <v>0.23076923076923078</v>
      </c>
      <c r="AN466" s="4">
        <f t="shared" si="63"/>
        <v>3.4951795648501444E-4</v>
      </c>
      <c r="AO466" s="3"/>
      <c r="AP466">
        <v>0</v>
      </c>
      <c r="AR466" t="s">
        <v>0</v>
      </c>
      <c r="AT466" s="2">
        <v>3.573</v>
      </c>
      <c r="AU466" s="1">
        <f t="shared" si="67"/>
        <v>2.1743359431151474</v>
      </c>
      <c r="AV466" s="1">
        <f t="shared" si="68"/>
        <v>1.5630833295532487</v>
      </c>
      <c r="AW466" s="1">
        <f t="shared" si="69"/>
        <v>0.95183071599134994</v>
      </c>
    </row>
    <row r="467" spans="1:49" x14ac:dyDescent="0.2">
      <c r="A467">
        <v>465</v>
      </c>
      <c r="B467" t="s">
        <v>8236</v>
      </c>
      <c r="C467" t="s">
        <v>8235</v>
      </c>
      <c r="E467">
        <v>9022688</v>
      </c>
      <c r="F467" t="s">
        <v>8234</v>
      </c>
      <c r="G467" t="s">
        <v>15</v>
      </c>
      <c r="H467" t="s">
        <v>14</v>
      </c>
      <c r="I467" t="s">
        <v>8233</v>
      </c>
      <c r="J467" t="s">
        <v>8232</v>
      </c>
      <c r="K467" t="s">
        <v>8231</v>
      </c>
      <c r="L467" t="s">
        <v>8230</v>
      </c>
      <c r="M467" t="s">
        <v>8229</v>
      </c>
      <c r="N467">
        <v>8</v>
      </c>
      <c r="O467" t="s">
        <v>8228</v>
      </c>
      <c r="P467" t="s">
        <v>8227</v>
      </c>
      <c r="Q467" t="s">
        <v>8226</v>
      </c>
      <c r="R467" s="7">
        <v>35065</v>
      </c>
      <c r="S467" s="8">
        <f t="shared" si="64"/>
        <v>1996</v>
      </c>
      <c r="T467" s="8">
        <v>1996</v>
      </c>
      <c r="U467" s="8">
        <f t="shared" si="65"/>
        <v>26</v>
      </c>
      <c r="V467" s="7">
        <v>1996</v>
      </c>
      <c r="W467" t="s">
        <v>2556</v>
      </c>
      <c r="X467" s="2">
        <v>1.9810000000000001</v>
      </c>
      <c r="Y467" s="6">
        <f t="shared" si="62"/>
        <v>5.2881663596807349E-2</v>
      </c>
      <c r="AA467">
        <v>142956</v>
      </c>
      <c r="AB467">
        <v>39034</v>
      </c>
      <c r="AD467" t="s">
        <v>5</v>
      </c>
      <c r="AE467">
        <v>242</v>
      </c>
      <c r="AF467">
        <v>3</v>
      </c>
      <c r="AH467" t="s">
        <v>8225</v>
      </c>
      <c r="AI467" t="s">
        <v>8224</v>
      </c>
      <c r="AJ467" t="s">
        <v>8223</v>
      </c>
      <c r="AK467" t="s">
        <v>8222</v>
      </c>
      <c r="AL467">
        <v>48</v>
      </c>
      <c r="AM467" s="5">
        <f t="shared" si="66"/>
        <v>1.8461538461538463</v>
      </c>
      <c r="AN467" s="4">
        <f t="shared" si="63"/>
        <v>2.7961436518801155E-3</v>
      </c>
      <c r="AO467" s="3"/>
      <c r="AP467">
        <v>1</v>
      </c>
      <c r="AR467" t="s">
        <v>0</v>
      </c>
      <c r="AT467" s="2" t="s">
        <v>33</v>
      </c>
      <c r="AU467" s="1">
        <f t="shared" si="67"/>
        <v>3.7856007613329177</v>
      </c>
      <c r="AV467" s="1">
        <f t="shared" si="68"/>
        <v>2.7838903624343732</v>
      </c>
      <c r="AW467" s="1">
        <f t="shared" si="69"/>
        <v>1.7821799635358286</v>
      </c>
    </row>
    <row r="468" spans="1:49" x14ac:dyDescent="0.2">
      <c r="A468">
        <v>466</v>
      </c>
      <c r="B468" t="s">
        <v>8221</v>
      </c>
      <c r="C468" t="s">
        <v>8220</v>
      </c>
      <c r="F468" t="s">
        <v>8219</v>
      </c>
      <c r="G468" t="s">
        <v>15</v>
      </c>
      <c r="H468" t="s">
        <v>14</v>
      </c>
      <c r="I468" t="s">
        <v>8218</v>
      </c>
      <c r="J468">
        <v>60003858</v>
      </c>
      <c r="K468" t="s">
        <v>3811</v>
      </c>
      <c r="L468" t="s">
        <v>3810</v>
      </c>
      <c r="M468" t="s">
        <v>496</v>
      </c>
      <c r="N468">
        <v>2</v>
      </c>
      <c r="O468" t="s">
        <v>8217</v>
      </c>
      <c r="P468" t="s">
        <v>8216</v>
      </c>
      <c r="Q468" t="s">
        <v>8215</v>
      </c>
      <c r="R468" s="7">
        <v>35065</v>
      </c>
      <c r="S468" s="8">
        <f t="shared" si="64"/>
        <v>1996</v>
      </c>
      <c r="T468" s="8">
        <v>1996</v>
      </c>
      <c r="U468" s="8">
        <f t="shared" si="65"/>
        <v>26</v>
      </c>
      <c r="V468" s="7">
        <v>1996</v>
      </c>
      <c r="W468" t="s">
        <v>8214</v>
      </c>
      <c r="X468" s="2">
        <v>0.81100000000000005</v>
      </c>
      <c r="Y468" s="6">
        <f t="shared" si="62"/>
        <v>2.1649181815755054E-2</v>
      </c>
      <c r="AA468">
        <v>448435</v>
      </c>
      <c r="AB468">
        <v>19137</v>
      </c>
      <c r="AD468" t="s">
        <v>5</v>
      </c>
      <c r="AE468">
        <v>27</v>
      </c>
      <c r="AF468">
        <v>6</v>
      </c>
      <c r="AH468" t="s">
        <v>8213</v>
      </c>
      <c r="AI468" t="s">
        <v>8212</v>
      </c>
      <c r="AJ468" t="s">
        <v>8211</v>
      </c>
      <c r="AK468" t="s">
        <v>8210</v>
      </c>
      <c r="AL468">
        <v>27</v>
      </c>
      <c r="AM468" s="5">
        <f t="shared" si="66"/>
        <v>1.0384615384615385</v>
      </c>
      <c r="AN468" s="4">
        <f t="shared" si="63"/>
        <v>1.572830804182565E-3</v>
      </c>
      <c r="AO468" s="3"/>
      <c r="AP468">
        <v>1</v>
      </c>
      <c r="AR468" t="s">
        <v>0</v>
      </c>
      <c r="AT468" s="2">
        <v>2.3180000000000001</v>
      </c>
      <c r="AU468" s="1">
        <f t="shared" si="67"/>
        <v>1.5626276512283308</v>
      </c>
      <c r="AV468" s="1">
        <f t="shared" si="68"/>
        <v>1.161100630996881</v>
      </c>
      <c r="AW468" s="1">
        <f t="shared" si="69"/>
        <v>0.75957361076543117</v>
      </c>
    </row>
    <row r="469" spans="1:49" x14ac:dyDescent="0.2">
      <c r="A469">
        <v>467</v>
      </c>
      <c r="B469" t="s">
        <v>8209</v>
      </c>
      <c r="C469" t="s">
        <v>8208</v>
      </c>
      <c r="F469" t="s">
        <v>8207</v>
      </c>
      <c r="G469" t="s">
        <v>15</v>
      </c>
      <c r="H469" t="s">
        <v>14</v>
      </c>
      <c r="I469" t="s">
        <v>8206</v>
      </c>
      <c r="J469">
        <v>60016983</v>
      </c>
      <c r="K469" t="s">
        <v>8205</v>
      </c>
      <c r="L469" t="s">
        <v>8204</v>
      </c>
      <c r="M469" t="s">
        <v>397</v>
      </c>
      <c r="N469">
        <v>3</v>
      </c>
      <c r="O469" t="s">
        <v>8203</v>
      </c>
      <c r="P469" t="s">
        <v>8202</v>
      </c>
      <c r="Q469" t="s">
        <v>8201</v>
      </c>
      <c r="R469" s="7">
        <v>35065</v>
      </c>
      <c r="S469" s="8">
        <f t="shared" si="64"/>
        <v>1996</v>
      </c>
      <c r="T469" s="8">
        <v>1996</v>
      </c>
      <c r="U469" s="8">
        <f t="shared" si="65"/>
        <v>26</v>
      </c>
      <c r="V469" s="7">
        <v>1996</v>
      </c>
      <c r="W469" t="s">
        <v>8200</v>
      </c>
      <c r="X469" s="2" t="s">
        <v>33</v>
      </c>
      <c r="Y469" s="6" t="e">
        <f t="shared" si="62"/>
        <v>#VALUE!</v>
      </c>
      <c r="AA469">
        <v>253235</v>
      </c>
      <c r="AB469">
        <v>27848</v>
      </c>
      <c r="AD469" t="s">
        <v>5</v>
      </c>
      <c r="AE469">
        <v>18</v>
      </c>
      <c r="AF469">
        <v>6</v>
      </c>
      <c r="AH469" t="s">
        <v>8199</v>
      </c>
      <c r="AI469" t="s">
        <v>8198</v>
      </c>
      <c r="AJ469" t="s">
        <v>8197</v>
      </c>
      <c r="AK469" t="s">
        <v>8196</v>
      </c>
      <c r="AL469">
        <v>189</v>
      </c>
      <c r="AM469" s="5">
        <f t="shared" si="66"/>
        <v>7.2692307692307692</v>
      </c>
      <c r="AN469" s="4">
        <f t="shared" si="63"/>
        <v>1.1009815629277954E-2</v>
      </c>
      <c r="AO469" s="3"/>
      <c r="AP469">
        <v>0</v>
      </c>
      <c r="AR469" t="s">
        <v>0</v>
      </c>
      <c r="AT469" s="2">
        <v>2.6930000000000001</v>
      </c>
      <c r="AU469" s="1" t="e">
        <f t="shared" si="67"/>
        <v>#VALUE!</v>
      </c>
      <c r="AV469" s="1" t="e">
        <f t="shared" si="68"/>
        <v>#VALUE!</v>
      </c>
      <c r="AW469" s="1" t="e">
        <f t="shared" si="69"/>
        <v>#VALUE!</v>
      </c>
    </row>
    <row r="470" spans="1:49" x14ac:dyDescent="0.2">
      <c r="A470">
        <v>468</v>
      </c>
      <c r="B470" t="s">
        <v>8195</v>
      </c>
      <c r="C470" t="s">
        <v>8194</v>
      </c>
      <c r="F470" t="s">
        <v>8193</v>
      </c>
      <c r="G470" t="s">
        <v>15</v>
      </c>
      <c r="H470" t="s">
        <v>14</v>
      </c>
      <c r="I470" t="s">
        <v>2736</v>
      </c>
      <c r="J470" t="s">
        <v>8192</v>
      </c>
      <c r="K470" t="s">
        <v>8191</v>
      </c>
      <c r="L470" t="s">
        <v>8190</v>
      </c>
      <c r="M470" t="s">
        <v>2616</v>
      </c>
      <c r="N470">
        <v>3</v>
      </c>
      <c r="O470" t="s">
        <v>8189</v>
      </c>
      <c r="P470" t="s">
        <v>8188</v>
      </c>
      <c r="Q470" t="s">
        <v>8187</v>
      </c>
      <c r="R470" s="7">
        <v>35065</v>
      </c>
      <c r="S470" s="8">
        <f t="shared" si="64"/>
        <v>1996</v>
      </c>
      <c r="T470" s="8">
        <v>1996</v>
      </c>
      <c r="U470" s="8">
        <f t="shared" si="65"/>
        <v>26</v>
      </c>
      <c r="V470" s="7">
        <v>1996</v>
      </c>
      <c r="W470" t="s">
        <v>367</v>
      </c>
      <c r="X470" s="2">
        <v>1.1579999999999999</v>
      </c>
      <c r="Y470" s="6">
        <f t="shared" si="62"/>
        <v>3.0912148634579962E-2</v>
      </c>
      <c r="AA470">
        <v>1668595</v>
      </c>
      <c r="AB470">
        <v>14223</v>
      </c>
      <c r="AD470" t="s">
        <v>5</v>
      </c>
      <c r="AE470">
        <v>50</v>
      </c>
      <c r="AF470">
        <v>3</v>
      </c>
      <c r="AH470" t="s">
        <v>8186</v>
      </c>
      <c r="AI470" t="s">
        <v>8185</v>
      </c>
      <c r="AJ470" t="s">
        <v>8184</v>
      </c>
      <c r="AK470" t="s">
        <v>8183</v>
      </c>
      <c r="AL470">
        <v>2</v>
      </c>
      <c r="AM470" s="5">
        <f t="shared" si="66"/>
        <v>7.6923076923076927E-2</v>
      </c>
      <c r="AN470" s="4">
        <f t="shared" si="63"/>
        <v>1.1650598549500481E-4</v>
      </c>
      <c r="AO470" s="3"/>
      <c r="AP470">
        <v>0</v>
      </c>
      <c r="AR470" t="s">
        <v>0</v>
      </c>
      <c r="AT470" s="2">
        <v>3.573</v>
      </c>
      <c r="AU470" s="1">
        <f t="shared" si="67"/>
        <v>2.1673455839854472</v>
      </c>
      <c r="AV470" s="1">
        <f t="shared" si="68"/>
        <v>1.5514327310037483</v>
      </c>
      <c r="AW470" s="1">
        <f t="shared" si="69"/>
        <v>0.93551987802204928</v>
      </c>
    </row>
    <row r="471" spans="1:49" x14ac:dyDescent="0.2">
      <c r="A471">
        <v>469</v>
      </c>
      <c r="B471" t="s">
        <v>8182</v>
      </c>
      <c r="C471" t="s">
        <v>8181</v>
      </c>
      <c r="F471" t="s">
        <v>8180</v>
      </c>
      <c r="G471" t="s">
        <v>15</v>
      </c>
      <c r="H471" t="s">
        <v>14</v>
      </c>
      <c r="I471" t="s">
        <v>8179</v>
      </c>
      <c r="J471" t="s">
        <v>8178</v>
      </c>
      <c r="K471" t="s">
        <v>8177</v>
      </c>
      <c r="L471" t="s">
        <v>8176</v>
      </c>
      <c r="M471" t="s">
        <v>1568</v>
      </c>
      <c r="N471">
        <v>5</v>
      </c>
      <c r="O471" t="s">
        <v>8175</v>
      </c>
      <c r="P471" t="s">
        <v>8174</v>
      </c>
      <c r="Q471" t="s">
        <v>8173</v>
      </c>
      <c r="R471" s="7">
        <v>35065</v>
      </c>
      <c r="S471" s="8">
        <f t="shared" si="64"/>
        <v>1996</v>
      </c>
      <c r="T471" s="8">
        <v>1996</v>
      </c>
      <c r="U471" s="8">
        <f t="shared" si="65"/>
        <v>26</v>
      </c>
      <c r="V471" s="7">
        <v>35247</v>
      </c>
      <c r="W471" t="s">
        <v>8172</v>
      </c>
      <c r="X471" s="2">
        <v>3.367</v>
      </c>
      <c r="Y471" s="6">
        <f t="shared" si="62"/>
        <v>8.9880142014361605E-2</v>
      </c>
      <c r="AA471">
        <v>30007</v>
      </c>
      <c r="AB471">
        <v>12074</v>
      </c>
      <c r="AD471" t="s">
        <v>5</v>
      </c>
      <c r="AE471">
        <v>77</v>
      </c>
      <c r="AF471">
        <v>7</v>
      </c>
      <c r="AH471" t="s">
        <v>8171</v>
      </c>
      <c r="AI471" t="s">
        <v>8170</v>
      </c>
      <c r="AK471" t="s">
        <v>8169</v>
      </c>
      <c r="AL471">
        <v>82</v>
      </c>
      <c r="AM471" s="5">
        <f t="shared" si="66"/>
        <v>3.1538461538461537</v>
      </c>
      <c r="AN471" s="4">
        <f t="shared" si="63"/>
        <v>4.7767454052951965E-3</v>
      </c>
      <c r="AO471" s="3"/>
      <c r="AP471">
        <v>0</v>
      </c>
      <c r="AR471" t="s">
        <v>0</v>
      </c>
      <c r="AT471" s="2" t="s">
        <v>33</v>
      </c>
      <c r="AU471" s="1">
        <f t="shared" si="67"/>
        <v>6.4349123031641682</v>
      </c>
      <c r="AV471" s="1">
        <f t="shared" si="68"/>
        <v>4.7328443709828401</v>
      </c>
      <c r="AW471" s="1">
        <f t="shared" si="69"/>
        <v>3.0307764388015119</v>
      </c>
    </row>
    <row r="472" spans="1:49" x14ac:dyDescent="0.2">
      <c r="A472">
        <v>470</v>
      </c>
      <c r="B472" t="s">
        <v>8168</v>
      </c>
      <c r="C472" t="s">
        <v>8167</v>
      </c>
      <c r="F472" t="s">
        <v>8166</v>
      </c>
      <c r="G472" t="s">
        <v>15</v>
      </c>
      <c r="H472" t="s">
        <v>14</v>
      </c>
      <c r="I472" t="s">
        <v>8165</v>
      </c>
      <c r="J472" t="s">
        <v>8164</v>
      </c>
      <c r="K472" t="s">
        <v>8163</v>
      </c>
      <c r="L472" t="s">
        <v>8162</v>
      </c>
      <c r="M472" t="s">
        <v>1060</v>
      </c>
      <c r="N472">
        <v>3</v>
      </c>
      <c r="O472" t="s">
        <v>8161</v>
      </c>
      <c r="P472" t="s">
        <v>8160</v>
      </c>
      <c r="Q472" t="s">
        <v>8159</v>
      </c>
      <c r="R472" s="7">
        <v>35065</v>
      </c>
      <c r="S472" s="8">
        <f t="shared" si="64"/>
        <v>1996</v>
      </c>
      <c r="T472" s="8">
        <v>1996</v>
      </c>
      <c r="U472" s="8">
        <f t="shared" si="65"/>
        <v>26</v>
      </c>
      <c r="V472" s="7">
        <v>35247</v>
      </c>
      <c r="W472" t="s">
        <v>8158</v>
      </c>
      <c r="X472" s="2">
        <v>1.744</v>
      </c>
      <c r="Y472" s="6">
        <f t="shared" si="62"/>
        <v>4.655508395397881E-2</v>
      </c>
      <c r="AA472">
        <v>359009</v>
      </c>
      <c r="AB472">
        <v>14082</v>
      </c>
      <c r="AD472" t="s">
        <v>5</v>
      </c>
      <c r="AE472">
        <v>122</v>
      </c>
      <c r="AF472">
        <v>534</v>
      </c>
      <c r="AH472" t="s">
        <v>8157</v>
      </c>
      <c r="AI472" t="s">
        <v>8156</v>
      </c>
      <c r="AJ472" t="s">
        <v>8155</v>
      </c>
      <c r="AK472" t="s">
        <v>8154</v>
      </c>
      <c r="AL472">
        <v>11</v>
      </c>
      <c r="AM472" s="5">
        <f t="shared" si="66"/>
        <v>0.42307692307692307</v>
      </c>
      <c r="AN472" s="4">
        <f t="shared" si="63"/>
        <v>6.4078292022252644E-4</v>
      </c>
      <c r="AO472" s="3"/>
      <c r="AP472">
        <v>0</v>
      </c>
      <c r="AR472" t="s">
        <v>0</v>
      </c>
      <c r="AT472" s="2" t="s">
        <v>33</v>
      </c>
      <c r="AU472" s="1">
        <f t="shared" si="67"/>
        <v>3.2780793643851927</v>
      </c>
      <c r="AV472" s="1">
        <f t="shared" si="68"/>
        <v>2.3597933437100669</v>
      </c>
      <c r="AW472" s="1">
        <f t="shared" si="69"/>
        <v>1.4415073230349411</v>
      </c>
    </row>
    <row r="473" spans="1:49" x14ac:dyDescent="0.2">
      <c r="A473">
        <v>471</v>
      </c>
      <c r="B473" t="s">
        <v>8153</v>
      </c>
      <c r="C473" t="s">
        <v>8152</v>
      </c>
      <c r="F473" t="s">
        <v>8151</v>
      </c>
      <c r="G473" t="s">
        <v>15</v>
      </c>
      <c r="H473" t="s">
        <v>14</v>
      </c>
      <c r="I473" t="s">
        <v>8150</v>
      </c>
      <c r="J473">
        <v>60012630</v>
      </c>
      <c r="K473" t="s">
        <v>8149</v>
      </c>
      <c r="L473" t="s">
        <v>5402</v>
      </c>
      <c r="M473" t="s">
        <v>452</v>
      </c>
      <c r="N473">
        <v>2</v>
      </c>
      <c r="O473" t="s">
        <v>8148</v>
      </c>
      <c r="P473" t="s">
        <v>8147</v>
      </c>
      <c r="Q473" t="s">
        <v>8146</v>
      </c>
      <c r="R473" s="7">
        <v>35065</v>
      </c>
      <c r="S473" s="8">
        <f t="shared" si="64"/>
        <v>1996</v>
      </c>
      <c r="T473" s="8">
        <v>1996</v>
      </c>
      <c r="U473" s="8">
        <f t="shared" si="65"/>
        <v>26</v>
      </c>
      <c r="V473" s="7">
        <v>35400</v>
      </c>
      <c r="W473" t="s">
        <v>5535</v>
      </c>
      <c r="X473" s="2">
        <v>0.251</v>
      </c>
      <c r="Y473" s="6">
        <f t="shared" si="62"/>
        <v>6.7003016470462617E-3</v>
      </c>
      <c r="AA473">
        <v>207217</v>
      </c>
      <c r="AB473">
        <v>26145</v>
      </c>
      <c r="AC473">
        <v>13623060</v>
      </c>
      <c r="AD473" t="s">
        <v>5</v>
      </c>
      <c r="AE473">
        <v>81</v>
      </c>
      <c r="AF473">
        <v>6</v>
      </c>
      <c r="AH473" t="s">
        <v>8145</v>
      </c>
      <c r="AI473" t="s">
        <v>8144</v>
      </c>
      <c r="AK473" t="s">
        <v>8143</v>
      </c>
      <c r="AL473">
        <v>3</v>
      </c>
      <c r="AM473" s="5">
        <f t="shared" si="66"/>
        <v>0.11538461538461539</v>
      </c>
      <c r="AN473" s="4">
        <f t="shared" si="63"/>
        <v>1.7475897824250722E-4</v>
      </c>
      <c r="AO473" s="3"/>
      <c r="AP473">
        <v>0</v>
      </c>
      <c r="AR473" t="s">
        <v>0</v>
      </c>
      <c r="AT473" s="2">
        <v>1.3360000000000001</v>
      </c>
      <c r="AU473" s="1">
        <f t="shared" si="67"/>
        <v>0.4742638846405135</v>
      </c>
      <c r="AV473" s="1">
        <f t="shared" si="68"/>
        <v>0.34375303126443846</v>
      </c>
      <c r="AW473" s="1">
        <f t="shared" si="69"/>
        <v>0.2132421778883633</v>
      </c>
    </row>
    <row r="474" spans="1:49" x14ac:dyDescent="0.2">
      <c r="A474">
        <v>472</v>
      </c>
      <c r="B474" t="s">
        <v>8142</v>
      </c>
      <c r="C474" t="s">
        <v>8141</v>
      </c>
      <c r="F474" t="s">
        <v>8140</v>
      </c>
      <c r="G474" t="s">
        <v>15</v>
      </c>
      <c r="H474" t="s">
        <v>14</v>
      </c>
      <c r="I474" t="s">
        <v>8139</v>
      </c>
      <c r="J474">
        <v>60008524</v>
      </c>
      <c r="K474" t="s">
        <v>8061</v>
      </c>
      <c r="L474" t="s">
        <v>8060</v>
      </c>
      <c r="M474" t="s">
        <v>114</v>
      </c>
      <c r="N474">
        <v>4</v>
      </c>
      <c r="O474" t="s">
        <v>8138</v>
      </c>
      <c r="P474" t="s">
        <v>8137</v>
      </c>
      <c r="Q474" t="s">
        <v>8136</v>
      </c>
      <c r="R474" s="7">
        <v>35065</v>
      </c>
      <c r="S474" s="8">
        <f t="shared" si="64"/>
        <v>1996</v>
      </c>
      <c r="T474" s="8">
        <v>1996</v>
      </c>
      <c r="U474" s="8">
        <f t="shared" si="65"/>
        <v>26</v>
      </c>
      <c r="V474" s="7">
        <v>1996</v>
      </c>
      <c r="W474" t="s">
        <v>1184</v>
      </c>
      <c r="X474" s="2">
        <v>0.30199999999999999</v>
      </c>
      <c r="Y474" s="6">
        <f t="shared" si="62"/>
        <v>8.0617175195536687E-3</v>
      </c>
      <c r="AA474">
        <v>9296212</v>
      </c>
      <c r="AB474">
        <v>20725</v>
      </c>
      <c r="AD474" t="s">
        <v>5</v>
      </c>
      <c r="AE474">
        <v>3</v>
      </c>
      <c r="AF474">
        <v>4</v>
      </c>
      <c r="AH474" t="s">
        <v>8135</v>
      </c>
      <c r="AI474" t="s">
        <v>8134</v>
      </c>
      <c r="AJ474" t="s">
        <v>8133</v>
      </c>
      <c r="AK474" t="s">
        <v>8132</v>
      </c>
      <c r="AL474">
        <v>4</v>
      </c>
      <c r="AM474" s="5">
        <f t="shared" si="66"/>
        <v>0.15384615384615385</v>
      </c>
      <c r="AN474" s="4">
        <f t="shared" si="63"/>
        <v>2.3301197099000962E-4</v>
      </c>
      <c r="AO474" s="3"/>
      <c r="AP474">
        <v>0</v>
      </c>
      <c r="AR474" t="s">
        <v>0</v>
      </c>
      <c r="AT474" s="2">
        <v>1.671</v>
      </c>
      <c r="AU474" s="1">
        <f t="shared" si="67"/>
        <v>0.57131058549845704</v>
      </c>
      <c r="AV474" s="1">
        <f t="shared" si="68"/>
        <v>0.41473647452718387</v>
      </c>
      <c r="AW474" s="1">
        <f t="shared" si="69"/>
        <v>0.25816236355591071</v>
      </c>
    </row>
    <row r="475" spans="1:49" x14ac:dyDescent="0.2">
      <c r="A475">
        <v>473</v>
      </c>
      <c r="B475" t="s">
        <v>8131</v>
      </c>
      <c r="C475" t="s">
        <v>8130</v>
      </c>
      <c r="F475" t="s">
        <v>8129</v>
      </c>
      <c r="G475" t="s">
        <v>15</v>
      </c>
      <c r="H475" t="s">
        <v>14</v>
      </c>
      <c r="I475" t="s">
        <v>8128</v>
      </c>
      <c r="J475">
        <v>60014171</v>
      </c>
      <c r="K475" t="s">
        <v>6255</v>
      </c>
      <c r="L475" t="s">
        <v>6254</v>
      </c>
      <c r="M475" t="s">
        <v>397</v>
      </c>
      <c r="N475">
        <v>2</v>
      </c>
      <c r="O475" t="s">
        <v>8127</v>
      </c>
      <c r="P475" t="s">
        <v>8126</v>
      </c>
      <c r="Q475" t="s">
        <v>6251</v>
      </c>
      <c r="R475" s="7">
        <v>35065</v>
      </c>
      <c r="S475" s="8">
        <f t="shared" si="64"/>
        <v>1996</v>
      </c>
      <c r="T475" s="8">
        <v>1996</v>
      </c>
      <c r="U475" s="8">
        <f t="shared" si="65"/>
        <v>26</v>
      </c>
      <c r="V475" s="7">
        <v>35400</v>
      </c>
      <c r="W475" t="s">
        <v>8125</v>
      </c>
      <c r="X475" s="2">
        <v>0.60299999999999998</v>
      </c>
      <c r="Y475" s="6">
        <f t="shared" si="62"/>
        <v>1.6096740610234646E-2</v>
      </c>
      <c r="AA475" t="s">
        <v>8124</v>
      </c>
      <c r="AB475">
        <v>26310</v>
      </c>
      <c r="AD475" t="s">
        <v>5</v>
      </c>
      <c r="AE475">
        <v>54</v>
      </c>
      <c r="AF475">
        <v>4</v>
      </c>
      <c r="AH475" t="s">
        <v>8123</v>
      </c>
      <c r="AI475" t="s">
        <v>8122</v>
      </c>
      <c r="AK475" t="s">
        <v>8121</v>
      </c>
      <c r="AL475">
        <v>0</v>
      </c>
      <c r="AM475" s="5">
        <f t="shared" si="66"/>
        <v>0</v>
      </c>
      <c r="AN475" s="4">
        <f t="shared" si="63"/>
        <v>0</v>
      </c>
      <c r="AO475" s="3"/>
      <c r="AP475">
        <v>1</v>
      </c>
      <c r="AR475" t="s">
        <v>0</v>
      </c>
      <c r="AT475" s="2">
        <v>0.81499999999999995</v>
      </c>
      <c r="AU475" s="1">
        <f t="shared" si="67"/>
        <v>1.1267718427164251</v>
      </c>
      <c r="AV475" s="1">
        <f t="shared" si="68"/>
        <v>0.80483703051173228</v>
      </c>
      <c r="AW475" s="1">
        <f t="shared" si="69"/>
        <v>0.48290221830703933</v>
      </c>
    </row>
    <row r="476" spans="1:49" x14ac:dyDescent="0.2">
      <c r="A476">
        <v>474</v>
      </c>
      <c r="B476" t="s">
        <v>8120</v>
      </c>
      <c r="C476" t="s">
        <v>8119</v>
      </c>
      <c r="F476" t="s">
        <v>8118</v>
      </c>
      <c r="G476" t="s">
        <v>15</v>
      </c>
      <c r="H476" t="s">
        <v>14</v>
      </c>
      <c r="I476" t="s">
        <v>8117</v>
      </c>
      <c r="J476" t="s">
        <v>8116</v>
      </c>
      <c r="K476" t="s">
        <v>8115</v>
      </c>
      <c r="L476" t="s">
        <v>8114</v>
      </c>
      <c r="M476" t="s">
        <v>590</v>
      </c>
      <c r="N476">
        <v>3</v>
      </c>
      <c r="O476" t="s">
        <v>8113</v>
      </c>
      <c r="P476" t="s">
        <v>8112</v>
      </c>
      <c r="Q476" t="s">
        <v>8111</v>
      </c>
      <c r="R476" s="7">
        <v>35065</v>
      </c>
      <c r="S476" s="8">
        <f t="shared" si="64"/>
        <v>1996</v>
      </c>
      <c r="T476" s="8">
        <v>1996</v>
      </c>
      <c r="U476" s="8">
        <f t="shared" si="65"/>
        <v>26</v>
      </c>
      <c r="V476" s="7">
        <v>1996</v>
      </c>
      <c r="W476" t="s">
        <v>7466</v>
      </c>
      <c r="X476" s="2">
        <v>0.28299999999999997</v>
      </c>
      <c r="Y476" s="6">
        <f t="shared" si="62"/>
        <v>7.5545233709724781E-3</v>
      </c>
      <c r="AA476">
        <v>8327823</v>
      </c>
      <c r="AB476">
        <v>18061</v>
      </c>
      <c r="AD476" t="s">
        <v>5</v>
      </c>
      <c r="AE476">
        <v>31</v>
      </c>
      <c r="AF476">
        <v>3</v>
      </c>
      <c r="AH476" t="s">
        <v>8110</v>
      </c>
      <c r="AI476" t="s">
        <v>8109</v>
      </c>
      <c r="AJ476" t="s">
        <v>8108</v>
      </c>
      <c r="AK476" t="s">
        <v>8107</v>
      </c>
      <c r="AL476">
        <v>17</v>
      </c>
      <c r="AM476" s="5">
        <f t="shared" si="66"/>
        <v>0.65384615384615385</v>
      </c>
      <c r="AN476" s="4">
        <f t="shared" si="63"/>
        <v>9.9030087670754093E-4</v>
      </c>
      <c r="AO476" s="3"/>
      <c r="AP476">
        <v>0</v>
      </c>
      <c r="AR476" t="s">
        <v>0</v>
      </c>
      <c r="AT476" s="2" t="s">
        <v>33</v>
      </c>
      <c r="AU476" s="1">
        <f t="shared" si="67"/>
        <v>0.55852566226929967</v>
      </c>
      <c r="AV476" s="1">
        <f t="shared" si="68"/>
        <v>0.42724121238400092</v>
      </c>
      <c r="AW476" s="1">
        <f t="shared" si="69"/>
        <v>0.29595676249870218</v>
      </c>
    </row>
    <row r="477" spans="1:49" x14ac:dyDescent="0.2">
      <c r="A477">
        <v>475</v>
      </c>
      <c r="B477" t="s">
        <v>8106</v>
      </c>
      <c r="C477" t="s">
        <v>8105</v>
      </c>
      <c r="F477" t="s">
        <v>8104</v>
      </c>
      <c r="G477" t="s">
        <v>15</v>
      </c>
      <c r="H477" t="s">
        <v>14</v>
      </c>
      <c r="I477" t="s">
        <v>8103</v>
      </c>
      <c r="J477">
        <v>60076904</v>
      </c>
      <c r="K477" t="s">
        <v>1983</v>
      </c>
      <c r="L477" t="s">
        <v>1982</v>
      </c>
      <c r="M477" t="s">
        <v>10</v>
      </c>
      <c r="N477">
        <v>1</v>
      </c>
      <c r="O477" t="s">
        <v>8102</v>
      </c>
      <c r="P477">
        <v>7005597820</v>
      </c>
      <c r="Q477">
        <v>60076904</v>
      </c>
      <c r="R477" s="7">
        <v>35065</v>
      </c>
      <c r="S477" s="8">
        <f t="shared" si="64"/>
        <v>1996</v>
      </c>
      <c r="T477" s="8">
        <v>1996</v>
      </c>
      <c r="U477" s="8">
        <f t="shared" si="65"/>
        <v>26</v>
      </c>
      <c r="V477" s="7">
        <v>1996</v>
      </c>
      <c r="W477" t="s">
        <v>8101</v>
      </c>
      <c r="X477" s="2">
        <v>0.251</v>
      </c>
      <c r="Y477" s="6">
        <f t="shared" si="62"/>
        <v>6.7003016470462617E-3</v>
      </c>
      <c r="AA477">
        <v>1468030</v>
      </c>
      <c r="AB477">
        <v>29679</v>
      </c>
      <c r="AC477">
        <v>10964681</v>
      </c>
      <c r="AD477" t="s">
        <v>5</v>
      </c>
      <c r="AE477">
        <v>15</v>
      </c>
      <c r="AF477">
        <v>4</v>
      </c>
      <c r="AH477" t="s">
        <v>8100</v>
      </c>
      <c r="AI477" t="s">
        <v>8099</v>
      </c>
      <c r="AJ477" t="s">
        <v>8098</v>
      </c>
      <c r="AK477" t="s">
        <v>8097</v>
      </c>
      <c r="AL477">
        <v>71</v>
      </c>
      <c r="AM477" s="5">
        <f t="shared" si="66"/>
        <v>2.7307692307692308</v>
      </c>
      <c r="AN477" s="4">
        <f t="shared" si="63"/>
        <v>4.1359624850726704E-3</v>
      </c>
      <c r="AO477" s="3"/>
      <c r="AP477">
        <v>0</v>
      </c>
      <c r="AR477" t="s">
        <v>0</v>
      </c>
      <c r="AT477" s="2">
        <v>1.087</v>
      </c>
      <c r="AU477" s="1">
        <f t="shared" si="67"/>
        <v>0.59309998984541834</v>
      </c>
      <c r="AV477" s="1">
        <f t="shared" si="68"/>
        <v>0.54181320660594656</v>
      </c>
      <c r="AW477" s="1">
        <f t="shared" si="69"/>
        <v>0.49052642336647467</v>
      </c>
    </row>
    <row r="478" spans="1:49" x14ac:dyDescent="0.2">
      <c r="A478">
        <v>476</v>
      </c>
      <c r="B478" t="s">
        <v>8096</v>
      </c>
      <c r="C478" t="s">
        <v>8095</v>
      </c>
      <c r="F478" t="s">
        <v>8094</v>
      </c>
      <c r="G478" t="s">
        <v>15</v>
      </c>
      <c r="H478" t="s">
        <v>14</v>
      </c>
      <c r="I478" t="s">
        <v>8093</v>
      </c>
      <c r="J478" t="s">
        <v>8092</v>
      </c>
      <c r="K478" t="s">
        <v>8091</v>
      </c>
      <c r="L478" t="s">
        <v>8090</v>
      </c>
      <c r="M478" t="s">
        <v>54</v>
      </c>
      <c r="N478">
        <v>3</v>
      </c>
      <c r="O478" t="s">
        <v>8089</v>
      </c>
      <c r="P478" t="s">
        <v>8088</v>
      </c>
      <c r="Q478" t="s">
        <v>8087</v>
      </c>
      <c r="R478" s="7">
        <v>35065</v>
      </c>
      <c r="S478" s="8">
        <f t="shared" si="64"/>
        <v>1996</v>
      </c>
      <c r="T478" s="8">
        <v>1996</v>
      </c>
      <c r="U478" s="8">
        <f t="shared" si="65"/>
        <v>26</v>
      </c>
      <c r="V478" s="7">
        <v>1996</v>
      </c>
      <c r="W478" t="s">
        <v>8086</v>
      </c>
      <c r="X478" s="2">
        <v>1.8640000000000001</v>
      </c>
      <c r="Y478" s="6">
        <f t="shared" si="62"/>
        <v>4.9758415418702122E-2</v>
      </c>
      <c r="AA478">
        <v>10510761</v>
      </c>
      <c r="AB478">
        <v>20287</v>
      </c>
      <c r="AD478" t="s">
        <v>5</v>
      </c>
      <c r="AE478">
        <v>6</v>
      </c>
      <c r="AF478">
        <v>3</v>
      </c>
      <c r="AH478" t="s">
        <v>8085</v>
      </c>
      <c r="AI478" t="s">
        <v>8084</v>
      </c>
      <c r="AJ478" t="s">
        <v>8083</v>
      </c>
      <c r="AK478" t="s">
        <v>8082</v>
      </c>
      <c r="AL478">
        <v>7</v>
      </c>
      <c r="AM478" s="5">
        <f t="shared" si="66"/>
        <v>0.26923076923076922</v>
      </c>
      <c r="AN478" s="4">
        <f t="shared" si="63"/>
        <v>4.0777094923251682E-4</v>
      </c>
      <c r="AO478" s="3"/>
      <c r="AP478">
        <v>0</v>
      </c>
      <c r="AR478" t="s">
        <v>0</v>
      </c>
      <c r="AT478" s="2">
        <v>4.657</v>
      </c>
      <c r="AU478" s="1">
        <f t="shared" si="67"/>
        <v>3.4953222077861237</v>
      </c>
      <c r="AV478" s="1">
        <f t="shared" si="68"/>
        <v>2.5083093183967318</v>
      </c>
      <c r="AW478" s="1">
        <f t="shared" si="69"/>
        <v>1.5212964290073396</v>
      </c>
    </row>
    <row r="479" spans="1:49" x14ac:dyDescent="0.2">
      <c r="A479">
        <v>477</v>
      </c>
      <c r="B479" t="s">
        <v>8081</v>
      </c>
      <c r="C479" t="s">
        <v>8080</v>
      </c>
      <c r="F479" t="s">
        <v>8079</v>
      </c>
      <c r="G479" t="s">
        <v>15</v>
      </c>
      <c r="H479" t="s">
        <v>14</v>
      </c>
      <c r="I479" t="s">
        <v>8078</v>
      </c>
      <c r="J479">
        <v>60015272</v>
      </c>
      <c r="K479" t="s">
        <v>606</v>
      </c>
      <c r="L479" t="s">
        <v>605</v>
      </c>
      <c r="M479" t="s">
        <v>10</v>
      </c>
      <c r="N479">
        <v>1</v>
      </c>
      <c r="O479" t="s">
        <v>8077</v>
      </c>
      <c r="P479">
        <v>6506810879</v>
      </c>
      <c r="Q479">
        <v>60015272</v>
      </c>
      <c r="R479" s="7">
        <v>35065</v>
      </c>
      <c r="S479" s="8">
        <f t="shared" si="64"/>
        <v>1996</v>
      </c>
      <c r="T479" s="8">
        <v>1996</v>
      </c>
      <c r="U479" s="8">
        <f t="shared" si="65"/>
        <v>26</v>
      </c>
      <c r="V479" s="7">
        <v>1996</v>
      </c>
      <c r="W479" t="s">
        <v>7995</v>
      </c>
      <c r="X479" s="2">
        <v>0.30199999999999999</v>
      </c>
      <c r="Y479" s="6">
        <f t="shared" si="62"/>
        <v>8.0617175195536687E-3</v>
      </c>
      <c r="AA479">
        <v>2602288</v>
      </c>
      <c r="AB479">
        <v>23954</v>
      </c>
      <c r="AD479" t="s">
        <v>5</v>
      </c>
      <c r="AE479">
        <v>16</v>
      </c>
      <c r="AF479">
        <v>4</v>
      </c>
      <c r="AH479" t="s">
        <v>2001</v>
      </c>
      <c r="AI479" t="s">
        <v>8076</v>
      </c>
      <c r="AK479" t="s">
        <v>8075</v>
      </c>
      <c r="AL479">
        <v>0</v>
      </c>
      <c r="AM479" s="5">
        <f t="shared" si="66"/>
        <v>0</v>
      </c>
      <c r="AN479" s="4">
        <f t="shared" si="63"/>
        <v>0</v>
      </c>
      <c r="AO479" s="3"/>
      <c r="AP479">
        <v>0</v>
      </c>
      <c r="AR479" t="s">
        <v>0</v>
      </c>
      <c r="AT479" s="2">
        <v>1.583</v>
      </c>
      <c r="AU479" s="1">
        <f t="shared" si="67"/>
        <v>0.56432022636875678</v>
      </c>
      <c r="AV479" s="1">
        <f t="shared" si="68"/>
        <v>0.40308587597768342</v>
      </c>
      <c r="AW479" s="1">
        <f t="shared" si="69"/>
        <v>0.24185152558661005</v>
      </c>
    </row>
    <row r="480" spans="1:49" x14ac:dyDescent="0.2">
      <c r="A480">
        <v>478</v>
      </c>
      <c r="B480" t="s">
        <v>8074</v>
      </c>
      <c r="C480" t="s">
        <v>8073</v>
      </c>
      <c r="F480" t="s">
        <v>8072</v>
      </c>
      <c r="G480" t="s">
        <v>15</v>
      </c>
      <c r="H480" t="s">
        <v>14</v>
      </c>
      <c r="I480" t="s">
        <v>1974</v>
      </c>
      <c r="J480" t="s">
        <v>1973</v>
      </c>
      <c r="K480" t="s">
        <v>1972</v>
      </c>
      <c r="L480" t="s">
        <v>1971</v>
      </c>
      <c r="M480" t="s">
        <v>1444</v>
      </c>
      <c r="N480">
        <v>4</v>
      </c>
      <c r="O480" t="s">
        <v>8071</v>
      </c>
      <c r="P480" t="s">
        <v>8070</v>
      </c>
      <c r="Q480" t="s">
        <v>1968</v>
      </c>
      <c r="R480" s="7">
        <v>35065</v>
      </c>
      <c r="S480" s="8">
        <f t="shared" si="64"/>
        <v>1996</v>
      </c>
      <c r="T480" s="8">
        <v>1996</v>
      </c>
      <c r="U480" s="8">
        <f t="shared" si="65"/>
        <v>26</v>
      </c>
      <c r="V480" s="7">
        <v>1996</v>
      </c>
      <c r="W480" t="s">
        <v>1211</v>
      </c>
      <c r="X480" s="2">
        <v>0.28599999999999998</v>
      </c>
      <c r="Y480" s="6">
        <f t="shared" si="62"/>
        <v>7.6346066575905605E-3</v>
      </c>
      <c r="AA480">
        <v>9205071</v>
      </c>
      <c r="AB480">
        <v>28139</v>
      </c>
      <c r="AC480">
        <v>15693937</v>
      </c>
      <c r="AD480" t="s">
        <v>5</v>
      </c>
      <c r="AE480">
        <v>10</v>
      </c>
      <c r="AF480">
        <v>11</v>
      </c>
      <c r="AH480" t="s">
        <v>8069</v>
      </c>
      <c r="AI480" t="s">
        <v>8068</v>
      </c>
      <c r="AK480" t="s">
        <v>8067</v>
      </c>
      <c r="AL480">
        <v>33</v>
      </c>
      <c r="AM480" s="5">
        <f t="shared" si="66"/>
        <v>1.2692307692307692</v>
      </c>
      <c r="AN480" s="4">
        <f t="shared" si="63"/>
        <v>1.9223487606675792E-3</v>
      </c>
      <c r="AO480" s="3"/>
      <c r="AP480">
        <v>0</v>
      </c>
      <c r="AR480" t="s">
        <v>0</v>
      </c>
      <c r="AS480" t="s">
        <v>8066</v>
      </c>
      <c r="AT480" s="2" t="s">
        <v>33</v>
      </c>
      <c r="AU480" s="1">
        <f t="shared" si="67"/>
        <v>0.59209292885136666</v>
      </c>
      <c r="AV480" s="1">
        <f t="shared" si="68"/>
        <v>0.47784777091290692</v>
      </c>
      <c r="AW480" s="1">
        <f t="shared" si="69"/>
        <v>0.36360261297444735</v>
      </c>
    </row>
    <row r="481" spans="1:49" x14ac:dyDescent="0.2">
      <c r="A481">
        <v>479</v>
      </c>
      <c r="B481" t="s">
        <v>8065</v>
      </c>
      <c r="C481" t="s">
        <v>8064</v>
      </c>
      <c r="F481" t="s">
        <v>8063</v>
      </c>
      <c r="G481" t="s">
        <v>15</v>
      </c>
      <c r="H481" t="s">
        <v>14</v>
      </c>
      <c r="I481" t="s">
        <v>8062</v>
      </c>
      <c r="J481">
        <v>60008524</v>
      </c>
      <c r="K481" t="s">
        <v>8061</v>
      </c>
      <c r="L481" t="s">
        <v>8060</v>
      </c>
      <c r="M481" t="s">
        <v>114</v>
      </c>
      <c r="N481">
        <v>1</v>
      </c>
      <c r="O481" t="s">
        <v>8059</v>
      </c>
      <c r="P481">
        <v>7201743596</v>
      </c>
      <c r="Q481">
        <v>60008524</v>
      </c>
      <c r="R481" s="7">
        <v>35065</v>
      </c>
      <c r="S481" s="8">
        <f t="shared" si="64"/>
        <v>1996</v>
      </c>
      <c r="T481" s="8">
        <v>1996</v>
      </c>
      <c r="U481" s="8">
        <f t="shared" si="65"/>
        <v>26</v>
      </c>
      <c r="V481" s="7">
        <v>1996</v>
      </c>
      <c r="W481" t="s">
        <v>1184</v>
      </c>
      <c r="X481" s="2">
        <v>0.30199999999999999</v>
      </c>
      <c r="Y481" s="6">
        <f t="shared" si="62"/>
        <v>8.0617175195536687E-3</v>
      </c>
      <c r="AA481">
        <v>9296212</v>
      </c>
      <c r="AB481">
        <v>20725</v>
      </c>
      <c r="AD481" t="s">
        <v>5</v>
      </c>
      <c r="AE481">
        <v>3</v>
      </c>
      <c r="AF481">
        <v>4</v>
      </c>
      <c r="AH481" t="s">
        <v>8058</v>
      </c>
      <c r="AI481" t="s">
        <v>8057</v>
      </c>
      <c r="AK481" t="s">
        <v>8056</v>
      </c>
      <c r="AL481">
        <v>1</v>
      </c>
      <c r="AM481" s="5">
        <f t="shared" si="66"/>
        <v>3.8461538461538464E-2</v>
      </c>
      <c r="AN481" s="4">
        <f t="shared" si="63"/>
        <v>5.8252992747502406E-5</v>
      </c>
      <c r="AO481" s="3"/>
      <c r="AP481">
        <v>0</v>
      </c>
      <c r="AR481" t="s">
        <v>0</v>
      </c>
      <c r="AT481" s="2">
        <v>1.671</v>
      </c>
      <c r="AU481" s="1">
        <f t="shared" si="67"/>
        <v>0.56606781615118185</v>
      </c>
      <c r="AV481" s="1">
        <f t="shared" si="68"/>
        <v>0.40599852561505856</v>
      </c>
      <c r="AW481" s="1">
        <f t="shared" si="69"/>
        <v>0.24592923507893522</v>
      </c>
    </row>
    <row r="482" spans="1:49" x14ac:dyDescent="0.2">
      <c r="A482">
        <v>480</v>
      </c>
      <c r="B482" t="s">
        <v>8055</v>
      </c>
      <c r="C482" t="s">
        <v>8054</v>
      </c>
      <c r="F482" t="s">
        <v>8053</v>
      </c>
      <c r="G482" t="s">
        <v>15</v>
      </c>
      <c r="H482" t="s">
        <v>14</v>
      </c>
      <c r="I482" t="s">
        <v>8052</v>
      </c>
      <c r="J482">
        <v>60016653</v>
      </c>
      <c r="K482" t="s">
        <v>8051</v>
      </c>
      <c r="L482" t="s">
        <v>8050</v>
      </c>
      <c r="M482" t="s">
        <v>307</v>
      </c>
      <c r="N482">
        <v>2</v>
      </c>
      <c r="O482" t="s">
        <v>8049</v>
      </c>
      <c r="P482" t="s">
        <v>8048</v>
      </c>
      <c r="Q482" t="s">
        <v>8047</v>
      </c>
      <c r="R482" s="7">
        <v>35065</v>
      </c>
      <c r="S482" s="8">
        <f t="shared" si="64"/>
        <v>1996</v>
      </c>
      <c r="T482" s="8">
        <v>1996</v>
      </c>
      <c r="U482" s="8">
        <f t="shared" si="65"/>
        <v>26</v>
      </c>
      <c r="V482" s="7">
        <v>1996</v>
      </c>
      <c r="W482" t="s">
        <v>8046</v>
      </c>
      <c r="X482" s="2">
        <v>0.41699999999999998</v>
      </c>
      <c r="Y482" s="6">
        <f t="shared" si="62"/>
        <v>1.1131576839913509E-2</v>
      </c>
      <c r="AA482">
        <v>10220038</v>
      </c>
      <c r="AB482">
        <v>17569</v>
      </c>
      <c r="AD482" t="s">
        <v>5</v>
      </c>
      <c r="AE482">
        <v>2</v>
      </c>
      <c r="AF482">
        <v>4</v>
      </c>
      <c r="AH482" t="s">
        <v>8045</v>
      </c>
      <c r="AI482" t="s">
        <v>8044</v>
      </c>
      <c r="AK482" t="s">
        <v>8043</v>
      </c>
      <c r="AL482">
        <v>25</v>
      </c>
      <c r="AM482" s="5">
        <f t="shared" si="66"/>
        <v>0.96153846153846156</v>
      </c>
      <c r="AN482" s="4">
        <f t="shared" si="63"/>
        <v>1.4563248186875602E-3</v>
      </c>
      <c r="AO482" s="3"/>
      <c r="AP482">
        <v>0</v>
      </c>
      <c r="AR482" t="s">
        <v>0</v>
      </c>
      <c r="AT482" s="2">
        <v>2.6019999999999999</v>
      </c>
      <c r="AU482" s="1">
        <f t="shared" si="67"/>
        <v>0.82290012335457241</v>
      </c>
      <c r="AV482" s="1">
        <f t="shared" si="68"/>
        <v>0.62939508293005353</v>
      </c>
      <c r="AW482" s="1">
        <f t="shared" si="69"/>
        <v>0.43589004250553448</v>
      </c>
    </row>
    <row r="483" spans="1:49" x14ac:dyDescent="0.2">
      <c r="A483">
        <v>481</v>
      </c>
      <c r="B483" t="s">
        <v>8042</v>
      </c>
      <c r="C483" t="s">
        <v>8041</v>
      </c>
      <c r="D483" t="s">
        <v>8040</v>
      </c>
      <c r="F483" t="s">
        <v>8039</v>
      </c>
      <c r="G483" t="s">
        <v>15</v>
      </c>
      <c r="H483" t="s">
        <v>14</v>
      </c>
      <c r="I483" t="s">
        <v>8038</v>
      </c>
      <c r="J483">
        <v>60072419</v>
      </c>
      <c r="K483" t="s">
        <v>8037</v>
      </c>
      <c r="L483" t="s">
        <v>8036</v>
      </c>
      <c r="M483" t="s">
        <v>1888</v>
      </c>
      <c r="N483">
        <v>2</v>
      </c>
      <c r="O483" t="s">
        <v>8035</v>
      </c>
      <c r="P483" t="s">
        <v>8034</v>
      </c>
      <c r="Q483" t="s">
        <v>8033</v>
      </c>
      <c r="R483" s="7">
        <v>35065</v>
      </c>
      <c r="S483" s="8">
        <f t="shared" si="64"/>
        <v>1996</v>
      </c>
      <c r="T483" s="8">
        <v>1996</v>
      </c>
      <c r="U483" s="8">
        <f t="shared" si="65"/>
        <v>26</v>
      </c>
      <c r="V483" s="7" t="s">
        <v>8032</v>
      </c>
      <c r="W483" t="s">
        <v>782</v>
      </c>
      <c r="X483" s="2" t="s">
        <v>33</v>
      </c>
      <c r="Y483" s="6" t="e">
        <f t="shared" si="62"/>
        <v>#VALUE!</v>
      </c>
      <c r="AA483">
        <v>8929270</v>
      </c>
      <c r="AB483">
        <v>30115</v>
      </c>
      <c r="AD483" t="s">
        <v>5</v>
      </c>
      <c r="AE483">
        <v>16</v>
      </c>
      <c r="AF483" s="9">
        <v>44352</v>
      </c>
      <c r="AH483" t="s">
        <v>8031</v>
      </c>
      <c r="AI483" t="s">
        <v>8030</v>
      </c>
      <c r="AK483" t="s">
        <v>8029</v>
      </c>
      <c r="AL483">
        <v>0</v>
      </c>
      <c r="AM483" s="5">
        <f t="shared" si="66"/>
        <v>0</v>
      </c>
      <c r="AN483" s="4">
        <f t="shared" si="63"/>
        <v>0</v>
      </c>
      <c r="AO483" s="3"/>
      <c r="AP483">
        <v>0</v>
      </c>
      <c r="AR483" t="s">
        <v>0</v>
      </c>
      <c r="AT483" s="2" t="s">
        <v>33</v>
      </c>
      <c r="AU483" s="1" t="e">
        <f t="shared" si="67"/>
        <v>#VALUE!</v>
      </c>
      <c r="AV483" s="1" t="e">
        <f t="shared" si="68"/>
        <v>#VALUE!</v>
      </c>
      <c r="AW483" s="1" t="e">
        <f t="shared" si="69"/>
        <v>#VALUE!</v>
      </c>
    </row>
    <row r="484" spans="1:49" x14ac:dyDescent="0.2">
      <c r="A484">
        <v>482</v>
      </c>
      <c r="B484" t="s">
        <v>8028</v>
      </c>
      <c r="F484" t="s">
        <v>8027</v>
      </c>
      <c r="G484" t="s">
        <v>15</v>
      </c>
      <c r="H484" t="s">
        <v>14</v>
      </c>
      <c r="I484" t="s">
        <v>8026</v>
      </c>
      <c r="J484" t="s">
        <v>8025</v>
      </c>
      <c r="K484" t="s">
        <v>8024</v>
      </c>
      <c r="L484" t="s">
        <v>8023</v>
      </c>
      <c r="M484" t="s">
        <v>8022</v>
      </c>
      <c r="N484">
        <v>2</v>
      </c>
      <c r="O484" t="s">
        <v>8021</v>
      </c>
      <c r="P484" t="s">
        <v>8020</v>
      </c>
      <c r="Q484" t="s">
        <v>8019</v>
      </c>
      <c r="R484" s="7">
        <v>35065</v>
      </c>
      <c r="S484" s="8">
        <f t="shared" si="64"/>
        <v>1996</v>
      </c>
      <c r="T484" s="8">
        <v>1996</v>
      </c>
      <c r="U484" s="8">
        <f t="shared" si="65"/>
        <v>26</v>
      </c>
      <c r="V484" s="7">
        <v>1996</v>
      </c>
      <c r="W484" t="s">
        <v>8018</v>
      </c>
      <c r="X484" s="2" t="s">
        <v>33</v>
      </c>
      <c r="Y484" s="6" t="e">
        <f t="shared" si="62"/>
        <v>#VALUE!</v>
      </c>
      <c r="AA484">
        <v>9248625</v>
      </c>
      <c r="AB484">
        <v>12897</v>
      </c>
      <c r="AD484" t="s">
        <v>5</v>
      </c>
      <c r="AE484">
        <v>14</v>
      </c>
      <c r="AF484">
        <v>1</v>
      </c>
      <c r="AH484" t="s">
        <v>8017</v>
      </c>
      <c r="AI484" t="s">
        <v>8016</v>
      </c>
      <c r="AJ484" t="s">
        <v>8015</v>
      </c>
      <c r="AK484" t="s">
        <v>8014</v>
      </c>
      <c r="AL484">
        <v>0</v>
      </c>
      <c r="AM484" s="5">
        <f t="shared" si="66"/>
        <v>0</v>
      </c>
      <c r="AN484" s="4">
        <f t="shared" si="63"/>
        <v>0</v>
      </c>
      <c r="AO484" s="3"/>
      <c r="AP484">
        <v>0</v>
      </c>
      <c r="AR484" t="s">
        <v>0</v>
      </c>
      <c r="AT484" s="2" t="s">
        <v>33</v>
      </c>
      <c r="AU484" s="1" t="e">
        <f t="shared" si="67"/>
        <v>#VALUE!</v>
      </c>
      <c r="AV484" s="1" t="e">
        <f t="shared" si="68"/>
        <v>#VALUE!</v>
      </c>
      <c r="AW484" s="1" t="e">
        <f t="shared" si="69"/>
        <v>#VALUE!</v>
      </c>
    </row>
    <row r="485" spans="1:49" x14ac:dyDescent="0.2">
      <c r="A485">
        <v>483</v>
      </c>
      <c r="B485" t="s">
        <v>8013</v>
      </c>
      <c r="C485" t="s">
        <v>8012</v>
      </c>
      <c r="F485" t="s">
        <v>8011</v>
      </c>
      <c r="G485" t="s">
        <v>15</v>
      </c>
      <c r="H485" t="s">
        <v>14</v>
      </c>
      <c r="I485" t="s">
        <v>8010</v>
      </c>
      <c r="J485">
        <v>60005510</v>
      </c>
      <c r="K485" t="s">
        <v>8009</v>
      </c>
      <c r="L485" t="s">
        <v>8008</v>
      </c>
      <c r="M485" t="s">
        <v>8007</v>
      </c>
      <c r="N485">
        <v>2</v>
      </c>
      <c r="O485" t="s">
        <v>8006</v>
      </c>
      <c r="P485" t="s">
        <v>8005</v>
      </c>
      <c r="Q485" t="s">
        <v>8004</v>
      </c>
      <c r="R485" s="7">
        <v>35065</v>
      </c>
      <c r="S485" s="8">
        <f t="shared" si="64"/>
        <v>1996</v>
      </c>
      <c r="T485" s="8">
        <v>1996</v>
      </c>
      <c r="U485" s="8">
        <f t="shared" si="65"/>
        <v>26</v>
      </c>
      <c r="V485" s="7">
        <v>35400</v>
      </c>
      <c r="W485" t="s">
        <v>5535</v>
      </c>
      <c r="X485" s="2">
        <v>0.251</v>
      </c>
      <c r="Y485" s="6">
        <f t="shared" si="62"/>
        <v>6.7003016470462617E-3</v>
      </c>
      <c r="AA485">
        <v>207217</v>
      </c>
      <c r="AB485">
        <v>26145</v>
      </c>
      <c r="AC485">
        <v>13623060</v>
      </c>
      <c r="AD485" t="s">
        <v>5</v>
      </c>
      <c r="AE485">
        <v>81</v>
      </c>
      <c r="AF485">
        <v>6</v>
      </c>
      <c r="AH485" t="s">
        <v>8003</v>
      </c>
      <c r="AI485" t="s">
        <v>8002</v>
      </c>
      <c r="AK485" t="s">
        <v>8001</v>
      </c>
      <c r="AL485">
        <v>1</v>
      </c>
      <c r="AM485" s="5">
        <f t="shared" si="66"/>
        <v>3.8461538461538464E-2</v>
      </c>
      <c r="AN485" s="4">
        <f t="shared" si="63"/>
        <v>5.8252992747502406E-5</v>
      </c>
      <c r="AO485" s="3"/>
      <c r="AP485">
        <v>0</v>
      </c>
      <c r="AR485" t="s">
        <v>0</v>
      </c>
      <c r="AT485" s="2">
        <v>1.3360000000000001</v>
      </c>
      <c r="AU485" s="1">
        <f t="shared" si="67"/>
        <v>0.47076870507566337</v>
      </c>
      <c r="AV485" s="1">
        <f t="shared" si="68"/>
        <v>0.33792773198968817</v>
      </c>
      <c r="AW485" s="1">
        <f t="shared" si="69"/>
        <v>0.205086758903713</v>
      </c>
    </row>
    <row r="486" spans="1:49" x14ac:dyDescent="0.2">
      <c r="A486">
        <v>484</v>
      </c>
      <c r="B486" t="s">
        <v>8000</v>
      </c>
      <c r="C486" t="s">
        <v>7999</v>
      </c>
      <c r="F486" t="s">
        <v>7998</v>
      </c>
      <c r="G486" t="s">
        <v>15</v>
      </c>
      <c r="H486" t="s">
        <v>14</v>
      </c>
      <c r="I486" t="s">
        <v>7997</v>
      </c>
      <c r="N486">
        <v>1</v>
      </c>
      <c r="O486" t="s">
        <v>7996</v>
      </c>
      <c r="P486">
        <v>35605407500</v>
      </c>
      <c r="R486" s="7">
        <v>35065</v>
      </c>
      <c r="S486" s="8">
        <f t="shared" si="64"/>
        <v>1996</v>
      </c>
      <c r="T486" s="8">
        <v>1996</v>
      </c>
      <c r="U486" s="8">
        <f t="shared" si="65"/>
        <v>26</v>
      </c>
      <c r="V486" s="7">
        <v>1996</v>
      </c>
      <c r="W486" t="s">
        <v>7995</v>
      </c>
      <c r="X486" s="2">
        <v>0.30199999999999999</v>
      </c>
      <c r="Y486" s="6">
        <f t="shared" si="62"/>
        <v>8.0617175195536687E-3</v>
      </c>
      <c r="AA486">
        <v>2602288</v>
      </c>
      <c r="AB486">
        <v>23954</v>
      </c>
      <c r="AD486" t="s">
        <v>5</v>
      </c>
      <c r="AE486">
        <v>16</v>
      </c>
      <c r="AF486">
        <v>4</v>
      </c>
      <c r="AH486" t="s">
        <v>7994</v>
      </c>
      <c r="AI486" t="s">
        <v>7993</v>
      </c>
      <c r="AK486" t="s">
        <v>7992</v>
      </c>
      <c r="AL486">
        <v>0</v>
      </c>
      <c r="AM486" s="5">
        <f t="shared" si="66"/>
        <v>0</v>
      </c>
      <c r="AN486" s="4">
        <f t="shared" si="63"/>
        <v>0</v>
      </c>
      <c r="AO486" s="3"/>
      <c r="AP486">
        <v>0</v>
      </c>
      <c r="AR486" t="s">
        <v>0</v>
      </c>
      <c r="AT486" s="2">
        <v>1.583</v>
      </c>
      <c r="AU486" s="1">
        <f t="shared" si="67"/>
        <v>0.56432022636875678</v>
      </c>
      <c r="AV486" s="1">
        <f t="shared" si="68"/>
        <v>0.40308587597768342</v>
      </c>
      <c r="AW486" s="1">
        <f t="shared" si="69"/>
        <v>0.24185152558661005</v>
      </c>
    </row>
    <row r="487" spans="1:49" x14ac:dyDescent="0.2">
      <c r="A487">
        <v>485</v>
      </c>
      <c r="B487" t="s">
        <v>7991</v>
      </c>
      <c r="C487" t="s">
        <v>7990</v>
      </c>
      <c r="F487" t="s">
        <v>7989</v>
      </c>
      <c r="G487" t="s">
        <v>15</v>
      </c>
      <c r="H487" t="s">
        <v>14</v>
      </c>
      <c r="I487" t="s">
        <v>7988</v>
      </c>
      <c r="J487">
        <v>60016605</v>
      </c>
      <c r="K487" t="s">
        <v>7987</v>
      </c>
      <c r="L487" t="s">
        <v>7986</v>
      </c>
      <c r="M487" t="s">
        <v>7985</v>
      </c>
      <c r="N487">
        <v>5</v>
      </c>
      <c r="O487" t="s">
        <v>7984</v>
      </c>
      <c r="P487" t="s">
        <v>7983</v>
      </c>
      <c r="Q487" t="s">
        <v>7982</v>
      </c>
      <c r="R487" s="7">
        <v>35065</v>
      </c>
      <c r="S487" s="8">
        <f t="shared" si="64"/>
        <v>1996</v>
      </c>
      <c r="T487" s="8">
        <v>1996</v>
      </c>
      <c r="U487" s="8">
        <f t="shared" si="65"/>
        <v>26</v>
      </c>
      <c r="V487" s="7">
        <v>1996</v>
      </c>
      <c r="W487" t="s">
        <v>1269</v>
      </c>
      <c r="X487" s="2" t="s">
        <v>33</v>
      </c>
      <c r="Y487" s="6" t="e">
        <f t="shared" si="62"/>
        <v>#VALUE!</v>
      </c>
      <c r="AA487" t="s">
        <v>1268</v>
      </c>
      <c r="AB487">
        <v>38401</v>
      </c>
      <c r="AD487" t="s">
        <v>5</v>
      </c>
      <c r="AE487">
        <v>291</v>
      </c>
      <c r="AH487" t="s">
        <v>7981</v>
      </c>
      <c r="AI487" t="s">
        <v>7980</v>
      </c>
      <c r="AK487" t="s">
        <v>7979</v>
      </c>
      <c r="AL487">
        <v>3</v>
      </c>
      <c r="AM487" s="5">
        <f t="shared" si="66"/>
        <v>0.11538461538461539</v>
      </c>
      <c r="AN487" s="4">
        <f t="shared" si="63"/>
        <v>1.7475897824250722E-4</v>
      </c>
      <c r="AO487" s="3"/>
      <c r="AP487">
        <v>0</v>
      </c>
      <c r="AR487" t="s">
        <v>0</v>
      </c>
      <c r="AT487" s="2" t="s">
        <v>33</v>
      </c>
      <c r="AU487" s="1" t="e">
        <f t="shared" si="67"/>
        <v>#VALUE!</v>
      </c>
      <c r="AV487" s="1" t="e">
        <f t="shared" si="68"/>
        <v>#VALUE!</v>
      </c>
      <c r="AW487" s="1" t="e">
        <f t="shared" si="69"/>
        <v>#VALUE!</v>
      </c>
    </row>
    <row r="488" spans="1:49" x14ac:dyDescent="0.2">
      <c r="A488">
        <v>486</v>
      </c>
      <c r="B488" t="s">
        <v>7978</v>
      </c>
      <c r="C488" t="s">
        <v>7977</v>
      </c>
      <c r="F488" t="s">
        <v>7976</v>
      </c>
      <c r="G488" t="s">
        <v>15</v>
      </c>
      <c r="H488" t="s">
        <v>14</v>
      </c>
      <c r="I488" t="s">
        <v>7975</v>
      </c>
      <c r="J488" t="s">
        <v>7974</v>
      </c>
      <c r="K488" t="s">
        <v>7973</v>
      </c>
      <c r="L488" t="s">
        <v>7972</v>
      </c>
      <c r="M488" t="s">
        <v>7971</v>
      </c>
      <c r="N488">
        <v>5</v>
      </c>
      <c r="O488" t="s">
        <v>7970</v>
      </c>
      <c r="P488" t="s">
        <v>7969</v>
      </c>
      <c r="Q488" t="s">
        <v>7968</v>
      </c>
      <c r="R488" s="7">
        <v>35065</v>
      </c>
      <c r="S488" s="8">
        <f t="shared" si="64"/>
        <v>1996</v>
      </c>
      <c r="T488" s="8">
        <v>1996</v>
      </c>
      <c r="U488" s="8">
        <f t="shared" si="65"/>
        <v>26</v>
      </c>
      <c r="V488" s="7">
        <v>1996</v>
      </c>
      <c r="W488" t="s">
        <v>1211</v>
      </c>
      <c r="X488" s="2">
        <v>0.28599999999999998</v>
      </c>
      <c r="Y488" s="6">
        <f t="shared" si="62"/>
        <v>7.6346066575905605E-3</v>
      </c>
      <c r="AA488">
        <v>9205071</v>
      </c>
      <c r="AB488">
        <v>28139</v>
      </c>
      <c r="AD488" t="s">
        <v>5</v>
      </c>
      <c r="AE488">
        <v>10</v>
      </c>
      <c r="AF488">
        <v>11</v>
      </c>
      <c r="AH488" t="s">
        <v>7967</v>
      </c>
      <c r="AI488" t="s">
        <v>7966</v>
      </c>
      <c r="AK488" t="s">
        <v>7965</v>
      </c>
      <c r="AL488">
        <v>20</v>
      </c>
      <c r="AM488" s="5">
        <f t="shared" si="66"/>
        <v>0.76923076923076927</v>
      </c>
      <c r="AN488" s="4">
        <f t="shared" si="63"/>
        <v>1.1650598549500482E-3</v>
      </c>
      <c r="AO488" s="3"/>
      <c r="AP488">
        <v>0</v>
      </c>
      <c r="AR488" t="s">
        <v>0</v>
      </c>
      <c r="AT488" s="2" t="s">
        <v>33</v>
      </c>
      <c r="AU488" s="1">
        <f t="shared" si="67"/>
        <v>0.56937426167984062</v>
      </c>
      <c r="AV488" s="1">
        <f t="shared" si="68"/>
        <v>0.43998332562703041</v>
      </c>
      <c r="AW488" s="1">
        <f t="shared" si="69"/>
        <v>0.3105923895742202</v>
      </c>
    </row>
    <row r="489" spans="1:49" x14ac:dyDescent="0.2">
      <c r="A489">
        <v>487</v>
      </c>
      <c r="B489" t="s">
        <v>7964</v>
      </c>
      <c r="C489" t="s">
        <v>7963</v>
      </c>
      <c r="F489" t="s">
        <v>7962</v>
      </c>
      <c r="G489" t="s">
        <v>15</v>
      </c>
      <c r="H489" t="s">
        <v>14</v>
      </c>
      <c r="I489" t="s">
        <v>7961</v>
      </c>
      <c r="J489" t="s">
        <v>7960</v>
      </c>
      <c r="K489" t="s">
        <v>7959</v>
      </c>
      <c r="L489" t="s">
        <v>7958</v>
      </c>
      <c r="M489" t="s">
        <v>7957</v>
      </c>
      <c r="N489">
        <v>4</v>
      </c>
      <c r="O489" t="s">
        <v>7956</v>
      </c>
      <c r="P489" t="s">
        <v>7955</v>
      </c>
      <c r="Q489" t="s">
        <v>7954</v>
      </c>
      <c r="R489" s="7">
        <v>35065</v>
      </c>
      <c r="S489" s="8">
        <f t="shared" si="64"/>
        <v>1996</v>
      </c>
      <c r="T489" s="8">
        <v>1996</v>
      </c>
      <c r="U489" s="8">
        <f t="shared" si="65"/>
        <v>26</v>
      </c>
      <c r="V489" s="7">
        <v>35400</v>
      </c>
      <c r="W489" t="s">
        <v>837</v>
      </c>
      <c r="X489" s="2">
        <v>0.111</v>
      </c>
      <c r="Y489" s="6">
        <f t="shared" si="62"/>
        <v>2.9630816048690639E-3</v>
      </c>
      <c r="AA489">
        <v>87566621</v>
      </c>
      <c r="AB489">
        <v>24890</v>
      </c>
      <c r="AD489" t="s">
        <v>5</v>
      </c>
      <c r="AE489">
        <v>79</v>
      </c>
      <c r="AF489">
        <v>12</v>
      </c>
      <c r="AH489" t="s">
        <v>7953</v>
      </c>
      <c r="AI489" t="s">
        <v>7952</v>
      </c>
      <c r="AJ489" t="s">
        <v>7951</v>
      </c>
      <c r="AK489" t="s">
        <v>7950</v>
      </c>
      <c r="AL489">
        <v>2</v>
      </c>
      <c r="AM489" s="5">
        <f t="shared" si="66"/>
        <v>7.6923076923076927E-2</v>
      </c>
      <c r="AN489" s="4">
        <f t="shared" si="63"/>
        <v>1.1650598549500481E-4</v>
      </c>
      <c r="AO489" s="3"/>
      <c r="AP489">
        <v>0</v>
      </c>
      <c r="AR489" t="s">
        <v>0</v>
      </c>
      <c r="AT489" s="2" t="s">
        <v>33</v>
      </c>
      <c r="AU489" s="1">
        <f t="shared" si="67"/>
        <v>0.2109108919056846</v>
      </c>
      <c r="AV489" s="1">
        <f t="shared" si="68"/>
        <v>0.15397937951820345</v>
      </c>
      <c r="AW489" s="1">
        <f t="shared" si="69"/>
        <v>9.7047867130722248E-2</v>
      </c>
    </row>
    <row r="490" spans="1:49" x14ac:dyDescent="0.2">
      <c r="A490">
        <v>488</v>
      </c>
      <c r="B490" t="s">
        <v>7949</v>
      </c>
      <c r="C490" t="s">
        <v>7948</v>
      </c>
      <c r="F490" t="s">
        <v>7947</v>
      </c>
      <c r="G490" t="s">
        <v>15</v>
      </c>
      <c r="H490" t="s">
        <v>14</v>
      </c>
      <c r="I490" t="s">
        <v>7946</v>
      </c>
      <c r="J490" t="s">
        <v>7945</v>
      </c>
      <c r="K490" t="s">
        <v>7944</v>
      </c>
      <c r="L490" t="s">
        <v>7943</v>
      </c>
      <c r="M490" t="s">
        <v>54</v>
      </c>
      <c r="N490">
        <v>2</v>
      </c>
      <c r="O490" t="s">
        <v>7942</v>
      </c>
      <c r="P490" t="s">
        <v>7941</v>
      </c>
      <c r="Q490" t="s">
        <v>7940</v>
      </c>
      <c r="R490" s="7">
        <v>35065</v>
      </c>
      <c r="S490" s="8">
        <f t="shared" si="64"/>
        <v>1996</v>
      </c>
      <c r="T490" s="8">
        <v>1996</v>
      </c>
      <c r="U490" s="8">
        <f t="shared" si="65"/>
        <v>26</v>
      </c>
      <c r="V490" s="7">
        <v>35339</v>
      </c>
      <c r="W490" t="s">
        <v>7939</v>
      </c>
      <c r="X490" s="2" t="s">
        <v>33</v>
      </c>
      <c r="Y490" s="6" t="e">
        <f t="shared" si="62"/>
        <v>#VALUE!</v>
      </c>
      <c r="AA490">
        <v>8948763</v>
      </c>
      <c r="AB490">
        <v>13548</v>
      </c>
      <c r="AD490" t="s">
        <v>5</v>
      </c>
      <c r="AE490">
        <v>35</v>
      </c>
      <c r="AF490">
        <v>10</v>
      </c>
      <c r="AH490" t="s">
        <v>7938</v>
      </c>
      <c r="AI490" t="s">
        <v>7937</v>
      </c>
      <c r="AK490" t="s">
        <v>7936</v>
      </c>
      <c r="AL490">
        <v>15</v>
      </c>
      <c r="AM490" s="5">
        <f t="shared" si="66"/>
        <v>0.57692307692307687</v>
      </c>
      <c r="AN490" s="4">
        <f t="shared" si="63"/>
        <v>8.7379489121253596E-4</v>
      </c>
      <c r="AO490" s="3"/>
      <c r="AP490">
        <v>0</v>
      </c>
      <c r="AR490" t="s">
        <v>0</v>
      </c>
      <c r="AT490" s="2" t="s">
        <v>33</v>
      </c>
      <c r="AU490" s="1" t="e">
        <f t="shared" si="67"/>
        <v>#VALUE!</v>
      </c>
      <c r="AV490" s="1" t="e">
        <f t="shared" si="68"/>
        <v>#VALUE!</v>
      </c>
      <c r="AW490" s="1" t="e">
        <f t="shared" si="69"/>
        <v>#VALUE!</v>
      </c>
    </row>
    <row r="491" spans="1:49" x14ac:dyDescent="0.2">
      <c r="A491">
        <v>489</v>
      </c>
      <c r="B491" t="s">
        <v>7935</v>
      </c>
      <c r="C491" t="s">
        <v>7934</v>
      </c>
      <c r="F491" t="s">
        <v>7933</v>
      </c>
      <c r="G491" t="s">
        <v>15</v>
      </c>
      <c r="H491" t="s">
        <v>14</v>
      </c>
      <c r="I491" t="s">
        <v>7932</v>
      </c>
      <c r="J491">
        <v>60025555</v>
      </c>
      <c r="K491" t="s">
        <v>1508</v>
      </c>
      <c r="L491" t="s">
        <v>483</v>
      </c>
      <c r="M491" t="s">
        <v>482</v>
      </c>
      <c r="N491">
        <v>1</v>
      </c>
      <c r="O491" t="s">
        <v>7931</v>
      </c>
      <c r="P491">
        <v>7404138244</v>
      </c>
      <c r="Q491">
        <v>60025555</v>
      </c>
      <c r="R491" s="7">
        <v>35065</v>
      </c>
      <c r="S491" s="8">
        <f t="shared" si="64"/>
        <v>1996</v>
      </c>
      <c r="T491" s="8">
        <v>1996</v>
      </c>
      <c r="U491" s="8">
        <f t="shared" si="65"/>
        <v>26</v>
      </c>
      <c r="V491" s="7">
        <v>35400</v>
      </c>
      <c r="W491" t="s">
        <v>837</v>
      </c>
      <c r="X491" s="2">
        <v>0.111</v>
      </c>
      <c r="Y491" s="6">
        <f t="shared" si="62"/>
        <v>2.9630816048690639E-3</v>
      </c>
      <c r="AA491">
        <v>87566621</v>
      </c>
      <c r="AB491">
        <v>24890</v>
      </c>
      <c r="AD491" t="s">
        <v>5</v>
      </c>
      <c r="AE491">
        <v>79</v>
      </c>
      <c r="AF491">
        <v>12</v>
      </c>
      <c r="AH491" t="s">
        <v>7930</v>
      </c>
      <c r="AI491" t="s">
        <v>7929</v>
      </c>
      <c r="AJ491" t="s">
        <v>7928</v>
      </c>
      <c r="AK491" t="s">
        <v>7927</v>
      </c>
      <c r="AL491">
        <v>4</v>
      </c>
      <c r="AM491" s="5">
        <f t="shared" si="66"/>
        <v>0.15384615384615385</v>
      </c>
      <c r="AN491" s="4">
        <f t="shared" si="63"/>
        <v>2.3301197099000962E-4</v>
      </c>
      <c r="AO491" s="3"/>
      <c r="AP491">
        <v>0</v>
      </c>
      <c r="AR491" t="s">
        <v>0</v>
      </c>
      <c r="AT491" s="2" t="s">
        <v>33</v>
      </c>
      <c r="AU491" s="1">
        <f t="shared" si="67"/>
        <v>0.21440607147053473</v>
      </c>
      <c r="AV491" s="1">
        <f t="shared" si="68"/>
        <v>0.15980467879295368</v>
      </c>
      <c r="AW491" s="1">
        <f t="shared" si="69"/>
        <v>0.10520328611537258</v>
      </c>
    </row>
    <row r="492" spans="1:49" x14ac:dyDescent="0.2">
      <c r="A492">
        <v>490</v>
      </c>
      <c r="B492" t="s">
        <v>7926</v>
      </c>
      <c r="C492" t="s">
        <v>7925</v>
      </c>
      <c r="F492" t="s">
        <v>7924</v>
      </c>
      <c r="G492" t="s">
        <v>15</v>
      </c>
      <c r="H492" t="s">
        <v>14</v>
      </c>
      <c r="I492" t="s">
        <v>7923</v>
      </c>
      <c r="J492">
        <v>60104653</v>
      </c>
      <c r="K492" t="s">
        <v>7922</v>
      </c>
      <c r="L492" t="s">
        <v>5794</v>
      </c>
      <c r="M492" t="s">
        <v>219</v>
      </c>
      <c r="N492">
        <v>6</v>
      </c>
      <c r="O492" t="s">
        <v>7921</v>
      </c>
      <c r="P492" t="s">
        <v>7920</v>
      </c>
      <c r="Q492" t="s">
        <v>7919</v>
      </c>
      <c r="R492" s="7">
        <v>35065</v>
      </c>
      <c r="S492" s="8">
        <f t="shared" si="64"/>
        <v>1996</v>
      </c>
      <c r="T492" s="8">
        <v>1996</v>
      </c>
      <c r="U492" s="8">
        <f t="shared" si="65"/>
        <v>26</v>
      </c>
      <c r="V492" s="7">
        <v>1996</v>
      </c>
      <c r="W492" t="s">
        <v>1684</v>
      </c>
      <c r="X492" s="2">
        <v>0.61499999999999999</v>
      </c>
      <c r="Y492" s="6">
        <f t="shared" si="62"/>
        <v>1.6417073756706976E-2</v>
      </c>
      <c r="AA492">
        <v>1959271</v>
      </c>
      <c r="AB492">
        <v>12141</v>
      </c>
      <c r="AD492" t="s">
        <v>5</v>
      </c>
      <c r="AE492">
        <v>17</v>
      </c>
      <c r="AF492">
        <v>12</v>
      </c>
      <c r="AH492" t="s">
        <v>7918</v>
      </c>
      <c r="AI492" t="s">
        <v>7917</v>
      </c>
      <c r="AJ492" t="s">
        <v>7916</v>
      </c>
      <c r="AK492" t="s">
        <v>7915</v>
      </c>
      <c r="AL492">
        <v>3</v>
      </c>
      <c r="AM492" s="5">
        <f t="shared" si="66"/>
        <v>0.11538461538461539</v>
      </c>
      <c r="AN492" s="4">
        <f t="shared" si="63"/>
        <v>1.7475897824250722E-4</v>
      </c>
      <c r="AO492" s="3"/>
      <c r="AP492">
        <v>0</v>
      </c>
      <c r="AR492" t="s">
        <v>0</v>
      </c>
      <c r="AT492" s="2" t="s">
        <v>33</v>
      </c>
      <c r="AU492" s="1">
        <f t="shared" si="67"/>
        <v>1.1544379323167633</v>
      </c>
      <c r="AV492" s="1">
        <f t="shared" si="68"/>
        <v>0.82959163674747416</v>
      </c>
      <c r="AW492" s="1">
        <f t="shared" si="69"/>
        <v>0.50474534117818481</v>
      </c>
    </row>
    <row r="493" spans="1:49" x14ac:dyDescent="0.2">
      <c r="A493">
        <v>491</v>
      </c>
      <c r="B493" t="s">
        <v>7914</v>
      </c>
      <c r="C493" t="s">
        <v>7913</v>
      </c>
      <c r="F493" t="s">
        <v>7912</v>
      </c>
      <c r="G493" t="s">
        <v>15</v>
      </c>
      <c r="H493" t="s">
        <v>14</v>
      </c>
      <c r="I493" t="s">
        <v>7911</v>
      </c>
      <c r="J493">
        <v>60003336</v>
      </c>
      <c r="K493" t="s">
        <v>7910</v>
      </c>
      <c r="L493" t="s">
        <v>483</v>
      </c>
      <c r="M493" t="s">
        <v>482</v>
      </c>
      <c r="N493">
        <v>4</v>
      </c>
      <c r="O493" t="s">
        <v>7909</v>
      </c>
      <c r="P493" t="s">
        <v>7908</v>
      </c>
      <c r="Q493" t="s">
        <v>7907</v>
      </c>
      <c r="R493" s="7">
        <v>35065</v>
      </c>
      <c r="S493" s="8">
        <f t="shared" si="64"/>
        <v>1996</v>
      </c>
      <c r="T493" s="8">
        <v>1996</v>
      </c>
      <c r="U493" s="8">
        <f t="shared" si="65"/>
        <v>26</v>
      </c>
      <c r="V493" s="7">
        <v>35400</v>
      </c>
      <c r="W493" t="s">
        <v>837</v>
      </c>
      <c r="X493" s="2">
        <v>0.111</v>
      </c>
      <c r="Y493" s="6">
        <f t="shared" si="62"/>
        <v>2.9630816048690639E-3</v>
      </c>
      <c r="AA493">
        <v>87566621</v>
      </c>
      <c r="AB493">
        <v>24890</v>
      </c>
      <c r="AD493" t="s">
        <v>5</v>
      </c>
      <c r="AE493">
        <v>79</v>
      </c>
      <c r="AF493">
        <v>12</v>
      </c>
      <c r="AH493" t="s">
        <v>7906</v>
      </c>
      <c r="AI493" t="s">
        <v>7905</v>
      </c>
      <c r="AJ493" t="s">
        <v>7904</v>
      </c>
      <c r="AK493" t="s">
        <v>7903</v>
      </c>
      <c r="AL493">
        <v>0</v>
      </c>
      <c r="AM493" s="5">
        <f t="shared" si="66"/>
        <v>0</v>
      </c>
      <c r="AN493" s="4">
        <f t="shared" si="63"/>
        <v>0</v>
      </c>
      <c r="AO493" s="3"/>
      <c r="AP493">
        <v>0</v>
      </c>
      <c r="AR493" t="s">
        <v>0</v>
      </c>
      <c r="AT493" s="2" t="s">
        <v>33</v>
      </c>
      <c r="AU493" s="1">
        <f t="shared" si="67"/>
        <v>0.20741571234083445</v>
      </c>
      <c r="AV493" s="1">
        <f t="shared" si="68"/>
        <v>0.1481540802434532</v>
      </c>
      <c r="AW493" s="1">
        <f t="shared" si="69"/>
        <v>8.8892448146071903E-2</v>
      </c>
    </row>
    <row r="494" spans="1:49" x14ac:dyDescent="0.2">
      <c r="A494">
        <v>492</v>
      </c>
      <c r="B494" t="s">
        <v>7902</v>
      </c>
      <c r="C494" t="s">
        <v>7901</v>
      </c>
      <c r="F494" t="s">
        <v>7900</v>
      </c>
      <c r="G494" t="s">
        <v>15</v>
      </c>
      <c r="H494" t="s">
        <v>14</v>
      </c>
      <c r="I494" t="s">
        <v>5166</v>
      </c>
      <c r="J494">
        <v>60001439</v>
      </c>
      <c r="K494" t="s">
        <v>1704</v>
      </c>
      <c r="L494" t="s">
        <v>1703</v>
      </c>
      <c r="M494" t="s">
        <v>10</v>
      </c>
      <c r="N494">
        <v>2</v>
      </c>
      <c r="O494" t="s">
        <v>7899</v>
      </c>
      <c r="P494" t="s">
        <v>7898</v>
      </c>
      <c r="Q494" t="s">
        <v>2885</v>
      </c>
      <c r="R494" s="7">
        <v>35065</v>
      </c>
      <c r="S494" s="8">
        <f t="shared" si="64"/>
        <v>1996</v>
      </c>
      <c r="T494" s="8">
        <v>1996</v>
      </c>
      <c r="U494" s="8">
        <f t="shared" si="65"/>
        <v>26</v>
      </c>
      <c r="V494" s="7">
        <v>1996</v>
      </c>
      <c r="W494" t="s">
        <v>1211</v>
      </c>
      <c r="X494" s="2">
        <v>0.28599999999999998</v>
      </c>
      <c r="Y494" s="6">
        <f t="shared" si="62"/>
        <v>7.6346066575905605E-3</v>
      </c>
      <c r="AA494">
        <v>9205071</v>
      </c>
      <c r="AB494">
        <v>28139</v>
      </c>
      <c r="AC494">
        <v>15693937</v>
      </c>
      <c r="AD494" t="s">
        <v>5</v>
      </c>
      <c r="AE494">
        <v>10</v>
      </c>
      <c r="AF494">
        <v>12</v>
      </c>
      <c r="AH494" t="s">
        <v>7897</v>
      </c>
      <c r="AI494" t="s">
        <v>7896</v>
      </c>
      <c r="AK494" t="s">
        <v>7895</v>
      </c>
      <c r="AL494">
        <v>3</v>
      </c>
      <c r="AM494" s="5">
        <f t="shared" si="66"/>
        <v>0.11538461538461539</v>
      </c>
      <c r="AN494" s="4">
        <f t="shared" si="63"/>
        <v>1.7475897824250722E-4</v>
      </c>
      <c r="AO494" s="3"/>
      <c r="AP494">
        <v>0</v>
      </c>
      <c r="AR494" t="s">
        <v>0</v>
      </c>
      <c r="AT494" s="2" t="s">
        <v>33</v>
      </c>
      <c r="AU494" s="1">
        <f t="shared" si="67"/>
        <v>0.53966523537861444</v>
      </c>
      <c r="AV494" s="1">
        <f t="shared" si="68"/>
        <v>0.39046828179165338</v>
      </c>
      <c r="AW494" s="1">
        <f t="shared" si="69"/>
        <v>0.2412713282046923</v>
      </c>
    </row>
    <row r="495" spans="1:49" x14ac:dyDescent="0.2">
      <c r="A495">
        <v>493</v>
      </c>
      <c r="B495" t="s">
        <v>7894</v>
      </c>
      <c r="C495" t="s">
        <v>7893</v>
      </c>
      <c r="F495" t="s">
        <v>7892</v>
      </c>
      <c r="G495" t="s">
        <v>15</v>
      </c>
      <c r="H495" t="s">
        <v>14</v>
      </c>
      <c r="I495" t="s">
        <v>7891</v>
      </c>
      <c r="J495">
        <v>118863066</v>
      </c>
      <c r="K495" t="s">
        <v>7890</v>
      </c>
      <c r="L495" t="s">
        <v>7889</v>
      </c>
      <c r="M495" t="s">
        <v>219</v>
      </c>
      <c r="N495">
        <v>5</v>
      </c>
      <c r="O495" t="s">
        <v>7888</v>
      </c>
      <c r="P495" t="s">
        <v>7887</v>
      </c>
      <c r="Q495" t="s">
        <v>7886</v>
      </c>
      <c r="R495" s="7">
        <v>35065</v>
      </c>
      <c r="S495" s="8">
        <f t="shared" si="64"/>
        <v>1996</v>
      </c>
      <c r="T495" s="8">
        <v>1996</v>
      </c>
      <c r="U495" s="8">
        <f t="shared" si="65"/>
        <v>26</v>
      </c>
      <c r="V495" s="7">
        <v>1996</v>
      </c>
      <c r="W495" t="s">
        <v>1211</v>
      </c>
      <c r="X495" s="2">
        <v>0.28599999999999998</v>
      </c>
      <c r="Y495" s="6">
        <f t="shared" si="62"/>
        <v>7.6346066575905605E-3</v>
      </c>
      <c r="AA495">
        <v>9205071</v>
      </c>
      <c r="AB495">
        <v>28139</v>
      </c>
      <c r="AC495">
        <v>15693937</v>
      </c>
      <c r="AD495" t="s">
        <v>5</v>
      </c>
      <c r="AE495">
        <v>10</v>
      </c>
      <c r="AF495">
        <v>12</v>
      </c>
      <c r="AH495" t="s">
        <v>7885</v>
      </c>
      <c r="AI495" t="s">
        <v>7884</v>
      </c>
      <c r="AK495" t="s">
        <v>7883</v>
      </c>
      <c r="AL495">
        <v>0</v>
      </c>
      <c r="AM495" s="5">
        <f t="shared" si="66"/>
        <v>0</v>
      </c>
      <c r="AN495" s="4">
        <f t="shared" si="63"/>
        <v>0</v>
      </c>
      <c r="AO495" s="3"/>
      <c r="AP495">
        <v>0</v>
      </c>
      <c r="AR495" t="s">
        <v>0</v>
      </c>
      <c r="AT495" s="2" t="s">
        <v>33</v>
      </c>
      <c r="AU495" s="1">
        <f t="shared" si="67"/>
        <v>0.53442246603133925</v>
      </c>
      <c r="AV495" s="1">
        <f t="shared" si="68"/>
        <v>0.38173033287952801</v>
      </c>
      <c r="AW495" s="1">
        <f t="shared" si="69"/>
        <v>0.22903819972771683</v>
      </c>
    </row>
    <row r="496" spans="1:49" x14ac:dyDescent="0.2">
      <c r="A496">
        <v>494</v>
      </c>
      <c r="B496" t="s">
        <v>7882</v>
      </c>
      <c r="C496" t="s">
        <v>7881</v>
      </c>
      <c r="F496" t="s">
        <v>7880</v>
      </c>
      <c r="G496" t="s">
        <v>15</v>
      </c>
      <c r="H496" t="s">
        <v>14</v>
      </c>
      <c r="I496" t="s">
        <v>7879</v>
      </c>
      <c r="J496">
        <v>60010065</v>
      </c>
      <c r="K496" t="s">
        <v>3099</v>
      </c>
      <c r="L496" t="s">
        <v>3098</v>
      </c>
      <c r="M496" t="s">
        <v>10</v>
      </c>
      <c r="N496">
        <v>1</v>
      </c>
      <c r="O496" t="s">
        <v>7878</v>
      </c>
      <c r="P496">
        <v>7103195054</v>
      </c>
      <c r="Q496">
        <v>60010065</v>
      </c>
      <c r="R496" s="7">
        <v>35065</v>
      </c>
      <c r="S496" s="8">
        <f t="shared" si="64"/>
        <v>1996</v>
      </c>
      <c r="T496" s="8">
        <v>1996</v>
      </c>
      <c r="U496" s="8">
        <f t="shared" si="65"/>
        <v>26</v>
      </c>
      <c r="V496" s="7">
        <v>1996</v>
      </c>
      <c r="W496" t="s">
        <v>1211</v>
      </c>
      <c r="X496" s="2">
        <v>0.28599999999999998</v>
      </c>
      <c r="Y496" s="6">
        <f t="shared" si="62"/>
        <v>7.6346066575905605E-3</v>
      </c>
      <c r="AA496">
        <v>9205071</v>
      </c>
      <c r="AB496">
        <v>28139</v>
      </c>
      <c r="AC496">
        <v>15693937</v>
      </c>
      <c r="AD496" t="s">
        <v>5</v>
      </c>
      <c r="AE496">
        <v>10</v>
      </c>
      <c r="AF496">
        <v>12</v>
      </c>
      <c r="AH496" t="s">
        <v>7877</v>
      </c>
      <c r="AI496" t="s">
        <v>7876</v>
      </c>
      <c r="AK496" t="s">
        <v>7875</v>
      </c>
      <c r="AL496">
        <v>2</v>
      </c>
      <c r="AM496" s="5">
        <f t="shared" si="66"/>
        <v>7.6923076923076927E-2</v>
      </c>
      <c r="AN496" s="4">
        <f t="shared" si="63"/>
        <v>1.1650598549500481E-4</v>
      </c>
      <c r="AO496" s="3"/>
      <c r="AP496">
        <v>0</v>
      </c>
      <c r="AR496" t="s">
        <v>0</v>
      </c>
      <c r="AT496" s="2" t="s">
        <v>33</v>
      </c>
      <c r="AU496" s="1">
        <f t="shared" si="67"/>
        <v>0.53791764559618938</v>
      </c>
      <c r="AV496" s="1">
        <f t="shared" si="68"/>
        <v>0.38755563215427824</v>
      </c>
      <c r="AW496" s="1">
        <f t="shared" si="69"/>
        <v>0.23719361871236713</v>
      </c>
    </row>
    <row r="497" spans="1:49" x14ac:dyDescent="0.2">
      <c r="A497">
        <v>495</v>
      </c>
      <c r="B497" t="s">
        <v>7874</v>
      </c>
      <c r="C497" t="s">
        <v>7873</v>
      </c>
      <c r="F497" t="s">
        <v>7872</v>
      </c>
      <c r="G497" t="s">
        <v>15</v>
      </c>
      <c r="H497" t="s">
        <v>14</v>
      </c>
      <c r="I497" t="s">
        <v>7871</v>
      </c>
      <c r="J497" t="s">
        <v>7870</v>
      </c>
      <c r="K497" t="s">
        <v>7869</v>
      </c>
      <c r="L497" t="s">
        <v>7868</v>
      </c>
      <c r="M497" t="s">
        <v>7867</v>
      </c>
      <c r="N497">
        <v>8</v>
      </c>
      <c r="O497" t="s">
        <v>7866</v>
      </c>
      <c r="P497" t="s">
        <v>7865</v>
      </c>
      <c r="Q497" t="s">
        <v>7864</v>
      </c>
      <c r="R497" s="7">
        <v>35065</v>
      </c>
      <c r="S497" s="8">
        <f t="shared" si="64"/>
        <v>1996</v>
      </c>
      <c r="T497" s="8">
        <v>1996</v>
      </c>
      <c r="U497" s="8">
        <f t="shared" si="65"/>
        <v>26</v>
      </c>
      <c r="V497" s="7">
        <v>1996</v>
      </c>
      <c r="W497" t="s">
        <v>1269</v>
      </c>
      <c r="X497" s="2" t="s">
        <v>33</v>
      </c>
      <c r="Y497" s="6" t="e">
        <f t="shared" si="62"/>
        <v>#VALUE!</v>
      </c>
      <c r="AA497" t="s">
        <v>1268</v>
      </c>
      <c r="AB497">
        <v>38401</v>
      </c>
      <c r="AD497" t="s">
        <v>5</v>
      </c>
      <c r="AE497">
        <v>291</v>
      </c>
      <c r="AH497" t="s">
        <v>7863</v>
      </c>
      <c r="AI497" t="s">
        <v>7862</v>
      </c>
      <c r="AK497" t="s">
        <v>7861</v>
      </c>
      <c r="AL497">
        <v>0</v>
      </c>
      <c r="AM497" s="5">
        <f t="shared" si="66"/>
        <v>0</v>
      </c>
      <c r="AN497" s="4">
        <f t="shared" si="63"/>
        <v>0</v>
      </c>
      <c r="AO497" s="3"/>
      <c r="AP497">
        <v>0</v>
      </c>
      <c r="AR497" t="s">
        <v>0</v>
      </c>
      <c r="AT497" s="2" t="s">
        <v>33</v>
      </c>
      <c r="AU497" s="1" t="e">
        <f t="shared" si="67"/>
        <v>#VALUE!</v>
      </c>
      <c r="AV497" s="1" t="e">
        <f t="shared" si="68"/>
        <v>#VALUE!</v>
      </c>
      <c r="AW497" s="1" t="e">
        <f t="shared" si="69"/>
        <v>#VALUE!</v>
      </c>
    </row>
    <row r="498" spans="1:49" x14ac:dyDescent="0.2">
      <c r="A498">
        <v>496</v>
      </c>
      <c r="B498" t="s">
        <v>7860</v>
      </c>
      <c r="C498" t="s">
        <v>7859</v>
      </c>
      <c r="F498" t="s">
        <v>7858</v>
      </c>
      <c r="G498" t="s">
        <v>15</v>
      </c>
      <c r="H498" t="s">
        <v>14</v>
      </c>
      <c r="I498" t="s">
        <v>7857</v>
      </c>
      <c r="J498" t="s">
        <v>7856</v>
      </c>
      <c r="K498" t="s">
        <v>7855</v>
      </c>
      <c r="L498" t="s">
        <v>7854</v>
      </c>
      <c r="M498" t="s">
        <v>54</v>
      </c>
      <c r="N498">
        <v>2</v>
      </c>
      <c r="O498" t="s">
        <v>7853</v>
      </c>
      <c r="P498" t="s">
        <v>7852</v>
      </c>
      <c r="Q498" t="s">
        <v>7851</v>
      </c>
      <c r="R498" s="7">
        <v>35065</v>
      </c>
      <c r="S498" s="8">
        <f t="shared" si="64"/>
        <v>1996</v>
      </c>
      <c r="T498" s="8">
        <v>1996</v>
      </c>
      <c r="U498" s="8">
        <f t="shared" si="65"/>
        <v>26</v>
      </c>
      <c r="V498" s="7">
        <v>35400</v>
      </c>
      <c r="W498" t="s">
        <v>7193</v>
      </c>
      <c r="X498" s="2">
        <v>0.74099999999999999</v>
      </c>
      <c r="Y498" s="6">
        <f t="shared" si="62"/>
        <v>1.9780571794666454E-2</v>
      </c>
      <c r="AA498">
        <v>7403224</v>
      </c>
      <c r="AB498">
        <v>12341</v>
      </c>
      <c r="AD498" t="s">
        <v>5</v>
      </c>
      <c r="AE498">
        <v>13</v>
      </c>
      <c r="AF498">
        <v>12</v>
      </c>
      <c r="AH498" t="s">
        <v>7850</v>
      </c>
      <c r="AI498" t="s">
        <v>7849</v>
      </c>
      <c r="AK498" t="s">
        <v>7848</v>
      </c>
      <c r="AL498">
        <v>103</v>
      </c>
      <c r="AM498" s="5">
        <f t="shared" si="66"/>
        <v>3.9615384615384617</v>
      </c>
      <c r="AN498" s="4">
        <f t="shared" si="63"/>
        <v>6.0000582529927474E-3</v>
      </c>
      <c r="AO498" s="3"/>
      <c r="AP498">
        <v>0</v>
      </c>
      <c r="AR498" t="s">
        <v>0</v>
      </c>
      <c r="AT498" s="2" t="s">
        <v>33</v>
      </c>
      <c r="AU498" s="1">
        <f t="shared" si="67"/>
        <v>1.5646417732164342</v>
      </c>
      <c r="AV498" s="1">
        <f t="shared" si="68"/>
        <v>1.2890315023829602</v>
      </c>
      <c r="AW498" s="1">
        <f t="shared" si="69"/>
        <v>1.0134212315494859</v>
      </c>
    </row>
    <row r="499" spans="1:49" x14ac:dyDescent="0.2">
      <c r="A499">
        <v>497</v>
      </c>
      <c r="B499" t="s">
        <v>7847</v>
      </c>
      <c r="C499" t="s">
        <v>7846</v>
      </c>
      <c r="F499" t="s">
        <v>7845</v>
      </c>
      <c r="G499" t="s">
        <v>15</v>
      </c>
      <c r="H499" t="s">
        <v>14</v>
      </c>
      <c r="I499" t="s">
        <v>7844</v>
      </c>
      <c r="N499">
        <v>2</v>
      </c>
      <c r="O499" t="s">
        <v>7843</v>
      </c>
      <c r="P499" t="s">
        <v>7842</v>
      </c>
      <c r="Q499" t="s">
        <v>7675</v>
      </c>
      <c r="R499" s="7">
        <v>35065</v>
      </c>
      <c r="S499" s="8">
        <f t="shared" si="64"/>
        <v>1996</v>
      </c>
      <c r="T499" s="8">
        <v>1996</v>
      </c>
      <c r="U499" s="8">
        <f t="shared" si="65"/>
        <v>26</v>
      </c>
      <c r="V499" s="7" t="s">
        <v>7841</v>
      </c>
      <c r="W499" t="s">
        <v>7840</v>
      </c>
      <c r="X499" s="2" t="s">
        <v>33</v>
      </c>
      <c r="Y499" s="6" t="e">
        <f t="shared" si="62"/>
        <v>#VALUE!</v>
      </c>
      <c r="AA499">
        <v>3875008</v>
      </c>
      <c r="AB499">
        <v>21558</v>
      </c>
      <c r="AD499" t="s">
        <v>5</v>
      </c>
      <c r="AE499">
        <v>62</v>
      </c>
      <c r="AF499">
        <v>604</v>
      </c>
      <c r="AH499" t="s">
        <v>7839</v>
      </c>
      <c r="AI499" t="s">
        <v>7838</v>
      </c>
      <c r="AK499" t="s">
        <v>7837</v>
      </c>
      <c r="AL499">
        <v>0</v>
      </c>
      <c r="AM499" s="5">
        <f t="shared" si="66"/>
        <v>0</v>
      </c>
      <c r="AN499" s="4">
        <f t="shared" si="63"/>
        <v>0</v>
      </c>
      <c r="AO499" s="3"/>
      <c r="AP499">
        <v>1</v>
      </c>
      <c r="AR499" t="s">
        <v>0</v>
      </c>
      <c r="AT499" s="2" t="s">
        <v>33</v>
      </c>
      <c r="AU499" s="1" t="e">
        <f t="shared" si="67"/>
        <v>#VALUE!</v>
      </c>
      <c r="AV499" s="1" t="e">
        <f t="shared" si="68"/>
        <v>#VALUE!</v>
      </c>
      <c r="AW499" s="1" t="e">
        <f t="shared" si="69"/>
        <v>#VALUE!</v>
      </c>
    </row>
    <row r="500" spans="1:49" x14ac:dyDescent="0.2">
      <c r="A500">
        <v>498</v>
      </c>
      <c r="B500" t="s">
        <v>7836</v>
      </c>
      <c r="C500" t="s">
        <v>7835</v>
      </c>
      <c r="F500" t="s">
        <v>7834</v>
      </c>
      <c r="G500" t="s">
        <v>15</v>
      </c>
      <c r="H500" t="s">
        <v>14</v>
      </c>
      <c r="I500" t="s">
        <v>7833</v>
      </c>
      <c r="J500" t="s">
        <v>7832</v>
      </c>
      <c r="K500" t="s">
        <v>7831</v>
      </c>
      <c r="L500" t="s">
        <v>7830</v>
      </c>
      <c r="M500" t="s">
        <v>1172</v>
      </c>
      <c r="N500">
        <v>2</v>
      </c>
      <c r="O500" t="s">
        <v>7829</v>
      </c>
      <c r="P500" t="s">
        <v>7828</v>
      </c>
      <c r="Q500" t="s">
        <v>7827</v>
      </c>
      <c r="R500" s="7">
        <v>35065</v>
      </c>
      <c r="S500" s="8">
        <f t="shared" si="64"/>
        <v>1996</v>
      </c>
      <c r="T500" s="8">
        <v>1996</v>
      </c>
      <c r="U500" s="8">
        <f t="shared" si="65"/>
        <v>26</v>
      </c>
      <c r="V500" s="7">
        <v>1996</v>
      </c>
      <c r="W500" s="11" t="s">
        <v>3356</v>
      </c>
      <c r="X500" s="2">
        <v>2.383</v>
      </c>
      <c r="Y500" s="6">
        <f t="shared" si="62"/>
        <v>6.3612824003630442E-2</v>
      </c>
      <c r="AA500">
        <v>13502395</v>
      </c>
      <c r="AB500">
        <v>17418</v>
      </c>
      <c r="AD500" t="s">
        <v>5</v>
      </c>
      <c r="AE500">
        <v>143</v>
      </c>
      <c r="AF500">
        <v>6</v>
      </c>
      <c r="AH500" t="s">
        <v>7826</v>
      </c>
      <c r="AI500" t="s">
        <v>7825</v>
      </c>
      <c r="AJ500" t="s">
        <v>7824</v>
      </c>
      <c r="AK500" t="s">
        <v>7823</v>
      </c>
      <c r="AL500">
        <v>100</v>
      </c>
      <c r="AM500" s="5">
        <f t="shared" si="66"/>
        <v>3.8461538461538463</v>
      </c>
      <c r="AN500" s="4">
        <f t="shared" si="63"/>
        <v>5.8252992747502407E-3</v>
      </c>
      <c r="AO500" s="3"/>
      <c r="AP500">
        <v>0</v>
      </c>
      <c r="AR500" t="s">
        <v>0</v>
      </c>
      <c r="AT500" s="2" t="s">
        <v>33</v>
      </c>
      <c r="AU500" s="1">
        <f t="shared" si="67"/>
        <v>4.6276566584966377</v>
      </c>
      <c r="AV500" s="1">
        <f t="shared" si="68"/>
        <v>3.4719061639190341</v>
      </c>
      <c r="AW500" s="1">
        <f t="shared" si="69"/>
        <v>2.31615566934143</v>
      </c>
    </row>
    <row r="501" spans="1:49" x14ac:dyDescent="0.2">
      <c r="A501">
        <v>499</v>
      </c>
      <c r="B501" t="s">
        <v>7822</v>
      </c>
      <c r="C501" t="s">
        <v>7821</v>
      </c>
      <c r="F501" t="s">
        <v>7820</v>
      </c>
      <c r="G501" t="s">
        <v>15</v>
      </c>
      <c r="H501" t="s">
        <v>14</v>
      </c>
      <c r="I501" t="s">
        <v>7819</v>
      </c>
      <c r="J501">
        <v>60003480</v>
      </c>
      <c r="K501" t="s">
        <v>4651</v>
      </c>
      <c r="L501" t="s">
        <v>1481</v>
      </c>
      <c r="M501" t="s">
        <v>26</v>
      </c>
      <c r="N501">
        <v>1</v>
      </c>
      <c r="O501" t="s">
        <v>7818</v>
      </c>
      <c r="P501">
        <v>56211272900</v>
      </c>
      <c r="Q501">
        <v>60003480</v>
      </c>
      <c r="R501" s="7">
        <v>35065</v>
      </c>
      <c r="S501" s="8">
        <f t="shared" si="64"/>
        <v>1996</v>
      </c>
      <c r="T501" s="8">
        <v>1996</v>
      </c>
      <c r="U501" s="8">
        <f t="shared" si="65"/>
        <v>26</v>
      </c>
      <c r="V501" s="7">
        <v>1996</v>
      </c>
      <c r="W501" s="11" t="s">
        <v>3334</v>
      </c>
      <c r="X501" s="2">
        <v>2.383</v>
      </c>
      <c r="Y501" s="6">
        <f t="shared" si="62"/>
        <v>6.3612824003630442E-2</v>
      </c>
      <c r="AA501">
        <v>13502417</v>
      </c>
      <c r="AB501">
        <v>17416</v>
      </c>
      <c r="AD501" t="s">
        <v>5</v>
      </c>
      <c r="AE501">
        <v>143</v>
      </c>
      <c r="AF501">
        <v>6</v>
      </c>
      <c r="AH501" t="s">
        <v>7817</v>
      </c>
      <c r="AI501" t="s">
        <v>7816</v>
      </c>
      <c r="AJ501" t="s">
        <v>7815</v>
      </c>
      <c r="AK501" t="s">
        <v>7814</v>
      </c>
      <c r="AL501">
        <v>2</v>
      </c>
      <c r="AM501" s="5">
        <f t="shared" si="66"/>
        <v>7.6923076923076927E-2</v>
      </c>
      <c r="AN501" s="4">
        <f t="shared" si="63"/>
        <v>1.1650598549500481E-4</v>
      </c>
      <c r="AO501" s="3"/>
      <c r="AP501">
        <v>0</v>
      </c>
      <c r="AR501" t="s">
        <v>0</v>
      </c>
      <c r="AT501" s="2" t="s">
        <v>33</v>
      </c>
      <c r="AU501" s="1">
        <f t="shared" si="67"/>
        <v>4.4563928598189815</v>
      </c>
      <c r="AV501" s="1">
        <f t="shared" si="68"/>
        <v>3.1864664994562726</v>
      </c>
      <c r="AW501" s="1">
        <f t="shared" si="69"/>
        <v>1.9165401390935637</v>
      </c>
    </row>
    <row r="502" spans="1:49" x14ac:dyDescent="0.2">
      <c r="A502">
        <v>500</v>
      </c>
      <c r="B502" t="s">
        <v>7813</v>
      </c>
      <c r="C502" t="s">
        <v>7812</v>
      </c>
      <c r="F502" t="s">
        <v>7811</v>
      </c>
      <c r="G502" t="s">
        <v>15</v>
      </c>
      <c r="H502" t="s">
        <v>14</v>
      </c>
      <c r="I502" t="s">
        <v>7810</v>
      </c>
      <c r="J502" t="s">
        <v>7805</v>
      </c>
      <c r="K502" t="s">
        <v>7809</v>
      </c>
      <c r="L502" t="s">
        <v>7808</v>
      </c>
      <c r="M502" t="s">
        <v>1172</v>
      </c>
      <c r="N502">
        <v>2</v>
      </c>
      <c r="O502" t="s">
        <v>7807</v>
      </c>
      <c r="P502" t="s">
        <v>7806</v>
      </c>
      <c r="Q502" t="s">
        <v>7805</v>
      </c>
      <c r="R502" s="7">
        <v>35065</v>
      </c>
      <c r="S502" s="8">
        <f t="shared" si="64"/>
        <v>1996</v>
      </c>
      <c r="T502" s="8">
        <v>1996</v>
      </c>
      <c r="U502" s="8">
        <f t="shared" si="65"/>
        <v>26</v>
      </c>
      <c r="V502" s="7">
        <v>1996</v>
      </c>
      <c r="W502" s="11" t="s">
        <v>3334</v>
      </c>
      <c r="X502" s="2">
        <v>2.383</v>
      </c>
      <c r="Y502" s="6">
        <f t="shared" si="62"/>
        <v>6.3612824003630442E-2</v>
      </c>
      <c r="AA502">
        <v>13502417</v>
      </c>
      <c r="AB502">
        <v>17416</v>
      </c>
      <c r="AD502" t="s">
        <v>5</v>
      </c>
      <c r="AE502">
        <v>143</v>
      </c>
      <c r="AF502">
        <v>6</v>
      </c>
      <c r="AH502" t="s">
        <v>7804</v>
      </c>
      <c r="AI502" t="s">
        <v>7803</v>
      </c>
      <c r="AJ502" t="s">
        <v>7802</v>
      </c>
      <c r="AK502" t="s">
        <v>7801</v>
      </c>
      <c r="AL502">
        <v>3</v>
      </c>
      <c r="AM502" s="5">
        <f t="shared" si="66"/>
        <v>0.11538461538461539</v>
      </c>
      <c r="AN502" s="4">
        <f t="shared" si="63"/>
        <v>1.7475897824250722E-4</v>
      </c>
      <c r="AO502" s="3"/>
      <c r="AP502">
        <v>0</v>
      </c>
      <c r="AR502" t="s">
        <v>0</v>
      </c>
      <c r="AT502" s="2" t="s">
        <v>33</v>
      </c>
      <c r="AU502" s="1">
        <f t="shared" si="67"/>
        <v>4.4581404496014061</v>
      </c>
      <c r="AV502" s="1">
        <f t="shared" si="68"/>
        <v>3.1893791490936478</v>
      </c>
      <c r="AW502" s="1">
        <f t="shared" si="69"/>
        <v>1.9206178485858889</v>
      </c>
    </row>
    <row r="503" spans="1:49" x14ac:dyDescent="0.2">
      <c r="A503">
        <v>501</v>
      </c>
      <c r="B503" t="s">
        <v>7800</v>
      </c>
      <c r="F503" t="s">
        <v>7799</v>
      </c>
      <c r="G503" t="s">
        <v>15</v>
      </c>
      <c r="H503" t="s">
        <v>14</v>
      </c>
      <c r="I503" t="s">
        <v>7798</v>
      </c>
      <c r="J503" t="s">
        <v>7792</v>
      </c>
      <c r="K503" t="s">
        <v>7797</v>
      </c>
      <c r="L503" t="s">
        <v>7796</v>
      </c>
      <c r="M503" t="s">
        <v>7795</v>
      </c>
      <c r="N503">
        <v>2</v>
      </c>
      <c r="O503" t="s">
        <v>7794</v>
      </c>
      <c r="P503" t="s">
        <v>7793</v>
      </c>
      <c r="Q503" t="s">
        <v>7792</v>
      </c>
      <c r="R503" s="7">
        <v>35065</v>
      </c>
      <c r="S503" s="8">
        <f t="shared" si="64"/>
        <v>1996</v>
      </c>
      <c r="T503" s="8">
        <v>1996</v>
      </c>
      <c r="U503" s="8">
        <f t="shared" si="65"/>
        <v>26</v>
      </c>
      <c r="V503" s="7">
        <v>1996</v>
      </c>
      <c r="W503" t="s">
        <v>7791</v>
      </c>
      <c r="X503" s="2" t="s">
        <v>33</v>
      </c>
      <c r="Y503" s="6" t="e">
        <f t="shared" si="62"/>
        <v>#VALUE!</v>
      </c>
      <c r="AA503">
        <v>3246000</v>
      </c>
      <c r="AB503">
        <v>18666</v>
      </c>
      <c r="AC503">
        <v>15873781</v>
      </c>
      <c r="AD503" t="s">
        <v>5</v>
      </c>
      <c r="AE503">
        <v>40</v>
      </c>
      <c r="AF503">
        <v>1</v>
      </c>
      <c r="AH503" t="s">
        <v>7790</v>
      </c>
      <c r="AI503" t="s">
        <v>7789</v>
      </c>
      <c r="AJ503" t="s">
        <v>7788</v>
      </c>
      <c r="AK503" t="s">
        <v>7787</v>
      </c>
      <c r="AL503">
        <v>0</v>
      </c>
      <c r="AM503" s="5">
        <f t="shared" si="66"/>
        <v>0</v>
      </c>
      <c r="AN503" s="4">
        <f t="shared" si="63"/>
        <v>0</v>
      </c>
      <c r="AO503" s="3"/>
      <c r="AP503">
        <v>0</v>
      </c>
      <c r="AR503" t="s">
        <v>0</v>
      </c>
      <c r="AT503" s="2" t="s">
        <v>33</v>
      </c>
      <c r="AU503" s="1" t="e">
        <f t="shared" si="67"/>
        <v>#VALUE!</v>
      </c>
      <c r="AV503" s="1" t="e">
        <f t="shared" si="68"/>
        <v>#VALUE!</v>
      </c>
      <c r="AW503" s="1" t="e">
        <f t="shared" si="69"/>
        <v>#VALUE!</v>
      </c>
    </row>
    <row r="504" spans="1:49" x14ac:dyDescent="0.2">
      <c r="A504">
        <v>502</v>
      </c>
      <c r="B504" t="s">
        <v>7786</v>
      </c>
      <c r="C504" t="s">
        <v>7785</v>
      </c>
      <c r="F504" t="s">
        <v>7784</v>
      </c>
      <c r="G504" t="s">
        <v>15</v>
      </c>
      <c r="H504" t="s">
        <v>14</v>
      </c>
      <c r="I504" t="s">
        <v>7783</v>
      </c>
      <c r="N504">
        <v>1</v>
      </c>
      <c r="O504" t="s">
        <v>7782</v>
      </c>
      <c r="P504">
        <v>7004269185</v>
      </c>
      <c r="R504" s="7">
        <v>35065</v>
      </c>
      <c r="S504" s="8">
        <f t="shared" si="64"/>
        <v>1996</v>
      </c>
      <c r="T504" s="8">
        <v>1996</v>
      </c>
      <c r="U504" s="8">
        <f t="shared" si="65"/>
        <v>26</v>
      </c>
      <c r="V504" s="7">
        <v>35217</v>
      </c>
      <c r="W504" t="s">
        <v>7674</v>
      </c>
      <c r="X504" s="2">
        <v>0.14899999999999999</v>
      </c>
      <c r="Y504" s="6">
        <f t="shared" si="62"/>
        <v>3.977469902031446E-3</v>
      </c>
      <c r="AA504">
        <v>5431972</v>
      </c>
      <c r="AB504">
        <v>15425</v>
      </c>
      <c r="AD504" t="s">
        <v>5</v>
      </c>
      <c r="AE504">
        <v>39</v>
      </c>
      <c r="AF504">
        <v>6</v>
      </c>
      <c r="AH504" t="s">
        <v>7781</v>
      </c>
      <c r="AI504" t="s">
        <v>7780</v>
      </c>
      <c r="AK504" t="s">
        <v>7779</v>
      </c>
      <c r="AL504">
        <v>2</v>
      </c>
      <c r="AM504" s="5">
        <f t="shared" si="66"/>
        <v>7.6923076923076927E-2</v>
      </c>
      <c r="AN504" s="4">
        <f t="shared" si="63"/>
        <v>1.1650598549500481E-4</v>
      </c>
      <c r="AO504" s="3"/>
      <c r="AP504">
        <v>0</v>
      </c>
      <c r="AR504" t="s">
        <v>0</v>
      </c>
      <c r="AT504" s="2" t="s">
        <v>33</v>
      </c>
      <c r="AU504" s="1">
        <f t="shared" si="67"/>
        <v>0.28191807270705138</v>
      </c>
      <c r="AV504" s="1">
        <f t="shared" si="68"/>
        <v>0.20469879437632252</v>
      </c>
      <c r="AW504" s="1">
        <f t="shared" si="69"/>
        <v>0.12747951604559368</v>
      </c>
    </row>
    <row r="505" spans="1:49" x14ac:dyDescent="0.2">
      <c r="A505">
        <v>503</v>
      </c>
      <c r="B505" t="s">
        <v>7778</v>
      </c>
      <c r="C505" t="s">
        <v>7777</v>
      </c>
      <c r="F505" t="s">
        <v>7776</v>
      </c>
      <c r="G505" t="s">
        <v>15</v>
      </c>
      <c r="H505" t="s">
        <v>14</v>
      </c>
      <c r="I505" t="s">
        <v>7775</v>
      </c>
      <c r="J505">
        <v>60068815</v>
      </c>
      <c r="K505" t="s">
        <v>4415</v>
      </c>
      <c r="L505" t="s">
        <v>4414</v>
      </c>
      <c r="M505" t="s">
        <v>4413</v>
      </c>
      <c r="N505">
        <v>2</v>
      </c>
      <c r="O505" t="s">
        <v>7774</v>
      </c>
      <c r="P505" t="s">
        <v>7773</v>
      </c>
      <c r="Q505" t="s">
        <v>4410</v>
      </c>
      <c r="R505" s="7">
        <v>35065</v>
      </c>
      <c r="S505" s="8">
        <f t="shared" si="64"/>
        <v>1996</v>
      </c>
      <c r="T505" s="8">
        <v>1996</v>
      </c>
      <c r="U505" s="8">
        <f t="shared" si="65"/>
        <v>26</v>
      </c>
      <c r="V505" s="7">
        <v>1996</v>
      </c>
      <c r="W505" s="11" t="s">
        <v>3334</v>
      </c>
      <c r="X505" s="2">
        <v>2.383</v>
      </c>
      <c r="Y505" s="6">
        <f t="shared" si="62"/>
        <v>6.3612824003630442E-2</v>
      </c>
      <c r="AA505">
        <v>13502417</v>
      </c>
      <c r="AB505">
        <v>17416</v>
      </c>
      <c r="AD505" t="s">
        <v>5</v>
      </c>
      <c r="AE505">
        <v>143</v>
      </c>
      <c r="AF505">
        <v>6</v>
      </c>
      <c r="AH505" t="s">
        <v>7772</v>
      </c>
      <c r="AI505" t="s">
        <v>7771</v>
      </c>
      <c r="AJ505" t="s">
        <v>7770</v>
      </c>
      <c r="AK505" t="s">
        <v>7769</v>
      </c>
      <c r="AL505">
        <v>20</v>
      </c>
      <c r="AM505" s="5">
        <f t="shared" si="66"/>
        <v>0.76923076923076927</v>
      </c>
      <c r="AN505" s="4">
        <f t="shared" si="63"/>
        <v>1.1650598549500482E-3</v>
      </c>
      <c r="AO505" s="3"/>
      <c r="AP505">
        <v>0</v>
      </c>
      <c r="AR505" t="s">
        <v>0</v>
      </c>
      <c r="AT505" s="2" t="s">
        <v>33</v>
      </c>
      <c r="AU505" s="1">
        <f t="shared" si="67"/>
        <v>4.4878494759026326</v>
      </c>
      <c r="AV505" s="1">
        <f t="shared" si="68"/>
        <v>3.2388941929290245</v>
      </c>
      <c r="AW505" s="1">
        <f t="shared" si="69"/>
        <v>1.9899389099554168</v>
      </c>
    </row>
    <row r="506" spans="1:49" x14ac:dyDescent="0.2">
      <c r="A506">
        <v>504</v>
      </c>
      <c r="B506" t="s">
        <v>7768</v>
      </c>
      <c r="C506" t="s">
        <v>7767</v>
      </c>
      <c r="F506" t="s">
        <v>7766</v>
      </c>
      <c r="G506" t="s">
        <v>15</v>
      </c>
      <c r="H506" t="s">
        <v>14</v>
      </c>
      <c r="I506" t="s">
        <v>7765</v>
      </c>
      <c r="J506">
        <v>60103680</v>
      </c>
      <c r="K506" t="s">
        <v>5250</v>
      </c>
      <c r="L506" t="s">
        <v>5249</v>
      </c>
      <c r="M506" t="s">
        <v>482</v>
      </c>
      <c r="N506">
        <v>2</v>
      </c>
      <c r="O506" t="s">
        <v>7764</v>
      </c>
      <c r="P506" t="s">
        <v>7763</v>
      </c>
      <c r="Q506" t="s">
        <v>7762</v>
      </c>
      <c r="R506" s="7">
        <v>35065</v>
      </c>
      <c r="S506" s="8">
        <f t="shared" si="64"/>
        <v>1996</v>
      </c>
      <c r="T506" s="8">
        <v>1996</v>
      </c>
      <c r="U506" s="8">
        <f t="shared" si="65"/>
        <v>26</v>
      </c>
      <c r="V506" s="7">
        <v>1996</v>
      </c>
      <c r="W506" t="s">
        <v>7761</v>
      </c>
      <c r="X506" s="2">
        <v>0.76</v>
      </c>
      <c r="Y506" s="6">
        <f t="shared" si="62"/>
        <v>2.0287765943247646E-2</v>
      </c>
      <c r="AA506">
        <v>319015</v>
      </c>
      <c r="AB506">
        <v>29173</v>
      </c>
      <c r="AD506" t="s">
        <v>5</v>
      </c>
      <c r="AE506">
        <v>65</v>
      </c>
      <c r="AF506">
        <v>10</v>
      </c>
      <c r="AH506" t="s">
        <v>7760</v>
      </c>
      <c r="AI506" t="s">
        <v>7759</v>
      </c>
      <c r="AJ506" t="s">
        <v>7758</v>
      </c>
      <c r="AK506" t="s">
        <v>7757</v>
      </c>
      <c r="AL506">
        <v>0</v>
      </c>
      <c r="AM506" s="5">
        <f t="shared" si="66"/>
        <v>0</v>
      </c>
      <c r="AN506" s="4">
        <f t="shared" si="63"/>
        <v>0</v>
      </c>
      <c r="AO506" s="3"/>
      <c r="AP506">
        <v>0</v>
      </c>
      <c r="AR506" t="s">
        <v>0</v>
      </c>
      <c r="AT506" s="2" t="s">
        <v>33</v>
      </c>
      <c r="AU506" s="1">
        <f t="shared" si="67"/>
        <v>1.4201436160273351</v>
      </c>
      <c r="AV506" s="1">
        <f t="shared" si="68"/>
        <v>1.0143882971623823</v>
      </c>
      <c r="AW506" s="1">
        <f t="shared" si="69"/>
        <v>0.60863297829742935</v>
      </c>
    </row>
    <row r="507" spans="1:49" x14ac:dyDescent="0.2">
      <c r="A507">
        <v>505</v>
      </c>
      <c r="B507" t="s">
        <v>7756</v>
      </c>
      <c r="C507" t="s">
        <v>7755</v>
      </c>
      <c r="F507" t="s">
        <v>7754</v>
      </c>
      <c r="G507" t="s">
        <v>15</v>
      </c>
      <c r="H507" t="s">
        <v>14</v>
      </c>
      <c r="I507" t="s">
        <v>7753</v>
      </c>
      <c r="J507">
        <v>60032882</v>
      </c>
      <c r="K507" t="s">
        <v>7752</v>
      </c>
      <c r="L507" t="s">
        <v>7751</v>
      </c>
      <c r="M507" t="s">
        <v>719</v>
      </c>
      <c r="N507">
        <v>2</v>
      </c>
      <c r="O507" t="s">
        <v>7750</v>
      </c>
      <c r="P507" t="s">
        <v>7749</v>
      </c>
      <c r="Q507" t="s">
        <v>7748</v>
      </c>
      <c r="R507" s="7">
        <v>35065</v>
      </c>
      <c r="S507" s="8">
        <f t="shared" si="64"/>
        <v>1996</v>
      </c>
      <c r="T507" s="8">
        <v>1996</v>
      </c>
      <c r="U507" s="8">
        <f t="shared" si="65"/>
        <v>26</v>
      </c>
      <c r="V507" s="7">
        <v>1996</v>
      </c>
      <c r="W507" s="11" t="s">
        <v>3334</v>
      </c>
      <c r="X507" s="2">
        <v>2.383</v>
      </c>
      <c r="Y507" s="6">
        <f t="shared" si="62"/>
        <v>6.3612824003630442E-2</v>
      </c>
      <c r="AA507">
        <v>13502417</v>
      </c>
      <c r="AB507">
        <v>17416</v>
      </c>
      <c r="AD507" t="s">
        <v>5</v>
      </c>
      <c r="AE507">
        <v>143</v>
      </c>
      <c r="AF507">
        <v>6</v>
      </c>
      <c r="AH507" t="s">
        <v>7747</v>
      </c>
      <c r="AI507" t="s">
        <v>7746</v>
      </c>
      <c r="AJ507" t="s">
        <v>7745</v>
      </c>
      <c r="AK507" t="s">
        <v>7744</v>
      </c>
      <c r="AL507">
        <v>11</v>
      </c>
      <c r="AM507" s="5">
        <f t="shared" si="66"/>
        <v>0.42307692307692307</v>
      </c>
      <c r="AN507" s="4">
        <f t="shared" si="63"/>
        <v>6.4078292022252644E-4</v>
      </c>
      <c r="AO507" s="3"/>
      <c r="AP507">
        <v>0</v>
      </c>
      <c r="AR507" t="s">
        <v>0</v>
      </c>
      <c r="AT507" s="2" t="s">
        <v>33</v>
      </c>
      <c r="AU507" s="1">
        <f t="shared" si="67"/>
        <v>4.4721211678608066</v>
      </c>
      <c r="AV507" s="1">
        <f t="shared" si="68"/>
        <v>3.2126803461926485</v>
      </c>
      <c r="AW507" s="1">
        <f t="shared" si="69"/>
        <v>1.9532395245244902</v>
      </c>
    </row>
    <row r="508" spans="1:49" x14ac:dyDescent="0.2">
      <c r="A508">
        <v>506</v>
      </c>
      <c r="B508" t="s">
        <v>7743</v>
      </c>
      <c r="C508" t="s">
        <v>7742</v>
      </c>
      <c r="F508" t="s">
        <v>7741</v>
      </c>
      <c r="G508" t="s">
        <v>15</v>
      </c>
      <c r="H508" t="s">
        <v>14</v>
      </c>
      <c r="I508" t="s">
        <v>6491</v>
      </c>
      <c r="J508">
        <v>60021097</v>
      </c>
      <c r="K508" t="s">
        <v>7740</v>
      </c>
      <c r="L508" t="s">
        <v>7739</v>
      </c>
      <c r="M508" t="s">
        <v>114</v>
      </c>
      <c r="N508">
        <v>2</v>
      </c>
      <c r="O508" t="s">
        <v>7738</v>
      </c>
      <c r="P508" t="s">
        <v>7737</v>
      </c>
      <c r="Q508" t="s">
        <v>7736</v>
      </c>
      <c r="R508" s="7">
        <v>35065</v>
      </c>
      <c r="S508" s="8">
        <f t="shared" si="64"/>
        <v>1996</v>
      </c>
      <c r="T508" s="8">
        <v>1996</v>
      </c>
      <c r="U508" s="8">
        <f t="shared" si="65"/>
        <v>26</v>
      </c>
      <c r="V508" s="7">
        <v>1996</v>
      </c>
      <c r="W508" t="s">
        <v>7735</v>
      </c>
      <c r="X508" s="2">
        <v>0.39100000000000001</v>
      </c>
      <c r="Y508" s="6">
        <f t="shared" si="62"/>
        <v>1.043752168922346E-2</v>
      </c>
      <c r="AA508">
        <v>2663511</v>
      </c>
      <c r="AB508">
        <v>78854</v>
      </c>
      <c r="AD508" t="s">
        <v>5</v>
      </c>
      <c r="AE508">
        <v>11</v>
      </c>
      <c r="AF508">
        <v>3</v>
      </c>
      <c r="AH508" t="s">
        <v>7734</v>
      </c>
      <c r="AI508" t="s">
        <v>7733</v>
      </c>
      <c r="AK508" t="s">
        <v>7732</v>
      </c>
      <c r="AL508">
        <v>3</v>
      </c>
      <c r="AM508" s="5">
        <f t="shared" si="66"/>
        <v>0.11538461538461539</v>
      </c>
      <c r="AN508" s="4">
        <f t="shared" si="63"/>
        <v>1.7475897824250722E-4</v>
      </c>
      <c r="AO508" s="3"/>
      <c r="AP508">
        <v>0</v>
      </c>
      <c r="AR508" t="s">
        <v>0</v>
      </c>
      <c r="AT508" s="2" t="s">
        <v>33</v>
      </c>
      <c r="AU508" s="1">
        <f t="shared" si="67"/>
        <v>0.73586928759291725</v>
      </c>
      <c r="AV508" s="1">
        <f t="shared" si="68"/>
        <v>0.53061403337329827</v>
      </c>
      <c r="AW508" s="1">
        <f t="shared" si="69"/>
        <v>0.32535877915367928</v>
      </c>
    </row>
    <row r="509" spans="1:49" x14ac:dyDescent="0.2">
      <c r="A509">
        <v>507</v>
      </c>
      <c r="B509" t="s">
        <v>7731</v>
      </c>
      <c r="C509" t="s">
        <v>7730</v>
      </c>
      <c r="F509" t="s">
        <v>7729</v>
      </c>
      <c r="G509" t="s">
        <v>15</v>
      </c>
      <c r="H509" t="s">
        <v>14</v>
      </c>
      <c r="I509" t="s">
        <v>7728</v>
      </c>
      <c r="J509">
        <v>60000990</v>
      </c>
      <c r="K509" t="s">
        <v>4156</v>
      </c>
      <c r="L509" t="s">
        <v>4155</v>
      </c>
      <c r="M509" t="s">
        <v>496</v>
      </c>
      <c r="N509">
        <v>3</v>
      </c>
      <c r="O509" t="s">
        <v>7727</v>
      </c>
      <c r="P509" t="s">
        <v>7726</v>
      </c>
      <c r="Q509" t="s">
        <v>7725</v>
      </c>
      <c r="R509" s="7">
        <v>35065</v>
      </c>
      <c r="S509" s="8">
        <f t="shared" si="64"/>
        <v>1996</v>
      </c>
      <c r="T509" s="8">
        <v>1996</v>
      </c>
      <c r="U509" s="8">
        <f t="shared" si="65"/>
        <v>26</v>
      </c>
      <c r="V509" s="7">
        <v>1996</v>
      </c>
      <c r="W509" s="11" t="s">
        <v>3334</v>
      </c>
      <c r="X509" s="2">
        <v>2.383</v>
      </c>
      <c r="Y509" s="6">
        <f t="shared" si="62"/>
        <v>6.3612824003630442E-2</v>
      </c>
      <c r="AA509">
        <v>13502417</v>
      </c>
      <c r="AB509">
        <v>17416</v>
      </c>
      <c r="AD509" t="s">
        <v>5</v>
      </c>
      <c r="AE509">
        <v>143</v>
      </c>
      <c r="AF509">
        <v>6</v>
      </c>
      <c r="AH509" t="s">
        <v>7724</v>
      </c>
      <c r="AI509" t="s">
        <v>7723</v>
      </c>
      <c r="AJ509" t="s">
        <v>7722</v>
      </c>
      <c r="AK509" t="s">
        <v>7721</v>
      </c>
      <c r="AL509">
        <v>6</v>
      </c>
      <c r="AM509" s="5">
        <f t="shared" si="66"/>
        <v>0.23076923076923078</v>
      </c>
      <c r="AN509" s="4">
        <f t="shared" si="63"/>
        <v>3.4951795648501444E-4</v>
      </c>
      <c r="AO509" s="3"/>
      <c r="AP509">
        <v>0</v>
      </c>
      <c r="AR509" t="s">
        <v>0</v>
      </c>
      <c r="AT509" s="2" t="s">
        <v>33</v>
      </c>
      <c r="AU509" s="1">
        <f t="shared" si="67"/>
        <v>4.4633832189486817</v>
      </c>
      <c r="AV509" s="1">
        <f t="shared" si="68"/>
        <v>3.1981170980057727</v>
      </c>
      <c r="AW509" s="1">
        <f t="shared" si="69"/>
        <v>1.9328509770628641</v>
      </c>
    </row>
    <row r="510" spans="1:49" x14ac:dyDescent="0.2">
      <c r="A510">
        <v>508</v>
      </c>
      <c r="B510" t="s">
        <v>7720</v>
      </c>
      <c r="C510" t="s">
        <v>7719</v>
      </c>
      <c r="F510" t="s">
        <v>7718</v>
      </c>
      <c r="G510" t="s">
        <v>15</v>
      </c>
      <c r="H510" t="s">
        <v>14</v>
      </c>
      <c r="I510" t="s">
        <v>7717</v>
      </c>
      <c r="J510" t="s">
        <v>7716</v>
      </c>
      <c r="K510" t="s">
        <v>7715</v>
      </c>
      <c r="L510" t="s">
        <v>7714</v>
      </c>
      <c r="M510" t="s">
        <v>1215</v>
      </c>
      <c r="N510">
        <v>3</v>
      </c>
      <c r="O510" t="s">
        <v>7713</v>
      </c>
      <c r="P510" t="s">
        <v>7712</v>
      </c>
      <c r="Q510" t="s">
        <v>7711</v>
      </c>
      <c r="R510" s="7">
        <v>35065</v>
      </c>
      <c r="S510" s="8">
        <f t="shared" si="64"/>
        <v>1996</v>
      </c>
      <c r="T510" s="8">
        <v>1996</v>
      </c>
      <c r="U510" s="8">
        <f t="shared" si="65"/>
        <v>26</v>
      </c>
      <c r="V510" s="7">
        <v>1996</v>
      </c>
      <c r="W510" s="11" t="s">
        <v>3356</v>
      </c>
      <c r="X510" s="2">
        <v>2.383</v>
      </c>
      <c r="Y510" s="6">
        <f t="shared" si="62"/>
        <v>6.3612824003630442E-2</v>
      </c>
      <c r="AA510">
        <v>13502395</v>
      </c>
      <c r="AB510">
        <v>17418</v>
      </c>
      <c r="AD510" t="s">
        <v>5</v>
      </c>
      <c r="AE510">
        <v>143</v>
      </c>
      <c r="AF510">
        <v>6</v>
      </c>
      <c r="AH510" t="s">
        <v>7710</v>
      </c>
      <c r="AI510" t="s">
        <v>7709</v>
      </c>
      <c r="AJ510" t="s">
        <v>7708</v>
      </c>
      <c r="AK510" t="s">
        <v>7707</v>
      </c>
      <c r="AL510">
        <v>3</v>
      </c>
      <c r="AM510" s="5">
        <f t="shared" si="66"/>
        <v>0.11538461538461539</v>
      </c>
      <c r="AN510" s="4">
        <f t="shared" si="63"/>
        <v>1.7475897824250722E-4</v>
      </c>
      <c r="AO510" s="3"/>
      <c r="AP510">
        <v>0</v>
      </c>
      <c r="AR510" t="s">
        <v>0</v>
      </c>
      <c r="AT510" s="2" t="s">
        <v>33</v>
      </c>
      <c r="AU510" s="1">
        <f t="shared" si="67"/>
        <v>4.4581404496014061</v>
      </c>
      <c r="AV510" s="1">
        <f t="shared" si="68"/>
        <v>3.1893791490936478</v>
      </c>
      <c r="AW510" s="1">
        <f t="shared" si="69"/>
        <v>1.9206178485858889</v>
      </c>
    </row>
    <row r="511" spans="1:49" x14ac:dyDescent="0.2">
      <c r="A511">
        <v>509</v>
      </c>
      <c r="B511" t="s">
        <v>7706</v>
      </c>
      <c r="C511" t="s">
        <v>7705</v>
      </c>
      <c r="F511" t="s">
        <v>7704</v>
      </c>
      <c r="G511" t="s">
        <v>15</v>
      </c>
      <c r="H511" t="s">
        <v>14</v>
      </c>
      <c r="I511" t="s">
        <v>7703</v>
      </c>
      <c r="J511">
        <v>60104223</v>
      </c>
      <c r="K511" t="s">
        <v>7702</v>
      </c>
      <c r="L511" t="s">
        <v>7701</v>
      </c>
      <c r="M511" t="s">
        <v>219</v>
      </c>
      <c r="N511">
        <v>1</v>
      </c>
      <c r="O511" t="s">
        <v>7700</v>
      </c>
      <c r="P511">
        <v>56245660300</v>
      </c>
      <c r="Q511">
        <v>60104223</v>
      </c>
      <c r="R511" s="7">
        <v>35065</v>
      </c>
      <c r="S511" s="8">
        <f t="shared" si="64"/>
        <v>1996</v>
      </c>
      <c r="T511" s="8">
        <v>1996</v>
      </c>
      <c r="U511" s="8">
        <f t="shared" si="65"/>
        <v>26</v>
      </c>
      <c r="V511" s="7">
        <v>1996</v>
      </c>
      <c r="W511" s="11" t="s">
        <v>3356</v>
      </c>
      <c r="X511" s="2">
        <v>2.383</v>
      </c>
      <c r="Y511" s="6">
        <f t="shared" si="62"/>
        <v>6.3612824003630442E-2</v>
      </c>
      <c r="AA511">
        <v>13502395</v>
      </c>
      <c r="AB511">
        <v>17418</v>
      </c>
      <c r="AD511" t="s">
        <v>5</v>
      </c>
      <c r="AE511">
        <v>143</v>
      </c>
      <c r="AF511">
        <v>6</v>
      </c>
      <c r="AH511" t="s">
        <v>7699</v>
      </c>
      <c r="AI511" t="s">
        <v>7698</v>
      </c>
      <c r="AJ511" t="s">
        <v>7697</v>
      </c>
      <c r="AK511" t="s">
        <v>7696</v>
      </c>
      <c r="AL511">
        <v>5</v>
      </c>
      <c r="AM511" s="5">
        <f t="shared" si="66"/>
        <v>0.19230769230769232</v>
      </c>
      <c r="AN511" s="4">
        <f t="shared" si="63"/>
        <v>2.9126496373751206E-4</v>
      </c>
      <c r="AO511" s="3"/>
      <c r="AP511">
        <v>0</v>
      </c>
      <c r="AR511" t="s">
        <v>0</v>
      </c>
      <c r="AT511" s="2" t="s">
        <v>33</v>
      </c>
      <c r="AU511" s="1">
        <f t="shared" si="67"/>
        <v>4.4616356291662562</v>
      </c>
      <c r="AV511" s="1">
        <f t="shared" si="68"/>
        <v>3.1952044483683975</v>
      </c>
      <c r="AW511" s="1">
        <f t="shared" si="69"/>
        <v>1.9287732675705389</v>
      </c>
    </row>
    <row r="512" spans="1:49" x14ac:dyDescent="0.2">
      <c r="A512">
        <v>510</v>
      </c>
      <c r="B512" t="s">
        <v>7695</v>
      </c>
      <c r="C512" t="s">
        <v>7694</v>
      </c>
      <c r="F512" t="s">
        <v>7693</v>
      </c>
      <c r="G512" t="s">
        <v>15</v>
      </c>
      <c r="H512" t="s">
        <v>14</v>
      </c>
      <c r="I512" t="s">
        <v>7692</v>
      </c>
      <c r="J512" t="s">
        <v>7691</v>
      </c>
      <c r="K512" t="s">
        <v>7690</v>
      </c>
      <c r="L512" t="s">
        <v>7689</v>
      </c>
      <c r="M512" t="s">
        <v>1172</v>
      </c>
      <c r="N512">
        <v>2</v>
      </c>
      <c r="O512" t="s">
        <v>7688</v>
      </c>
      <c r="P512" t="s">
        <v>7687</v>
      </c>
      <c r="Q512" t="s">
        <v>7686</v>
      </c>
      <c r="R512" s="7">
        <v>35065</v>
      </c>
      <c r="S512" s="8">
        <f t="shared" si="64"/>
        <v>1996</v>
      </c>
      <c r="T512" s="8">
        <v>1996</v>
      </c>
      <c r="U512" s="8">
        <f t="shared" si="65"/>
        <v>26</v>
      </c>
      <c r="V512" s="7">
        <v>1996</v>
      </c>
      <c r="W512" s="11" t="s">
        <v>3356</v>
      </c>
      <c r="X512" s="2">
        <v>2.383</v>
      </c>
      <c r="Y512" s="6">
        <f t="shared" si="62"/>
        <v>6.3612824003630442E-2</v>
      </c>
      <c r="AA512">
        <v>13502395</v>
      </c>
      <c r="AB512">
        <v>17418</v>
      </c>
      <c r="AD512" t="s">
        <v>5</v>
      </c>
      <c r="AE512">
        <v>143</v>
      </c>
      <c r="AF512">
        <v>6</v>
      </c>
      <c r="AH512" t="s">
        <v>7685</v>
      </c>
      <c r="AI512" t="s">
        <v>7684</v>
      </c>
      <c r="AJ512" t="s">
        <v>7683</v>
      </c>
      <c r="AK512" t="s">
        <v>7682</v>
      </c>
      <c r="AL512">
        <v>15</v>
      </c>
      <c r="AM512" s="5">
        <f t="shared" si="66"/>
        <v>0.57692307692307687</v>
      </c>
      <c r="AN512" s="4">
        <f t="shared" si="63"/>
        <v>8.7379489121253596E-4</v>
      </c>
      <c r="AO512" s="3"/>
      <c r="AP512">
        <v>0</v>
      </c>
      <c r="AR512" t="s">
        <v>0</v>
      </c>
      <c r="AT512" s="2" t="s">
        <v>33</v>
      </c>
      <c r="AU512" s="1">
        <f t="shared" si="67"/>
        <v>4.4791115269905069</v>
      </c>
      <c r="AV512" s="1">
        <f t="shared" si="68"/>
        <v>3.2243309447421487</v>
      </c>
      <c r="AW512" s="1">
        <f t="shared" si="69"/>
        <v>1.9695503624937907</v>
      </c>
    </row>
    <row r="513" spans="1:49" x14ac:dyDescent="0.2">
      <c r="A513">
        <v>511</v>
      </c>
      <c r="B513" t="s">
        <v>7681</v>
      </c>
      <c r="C513" t="s">
        <v>7680</v>
      </c>
      <c r="F513" t="s">
        <v>7679</v>
      </c>
      <c r="G513" t="s">
        <v>15</v>
      </c>
      <c r="H513" t="s">
        <v>14</v>
      </c>
      <c r="I513" t="s">
        <v>7678</v>
      </c>
      <c r="N513">
        <v>2</v>
      </c>
      <c r="O513" t="s">
        <v>7677</v>
      </c>
      <c r="P513" t="s">
        <v>7676</v>
      </c>
      <c r="Q513" t="s">
        <v>7675</v>
      </c>
      <c r="R513" s="7">
        <v>35065</v>
      </c>
      <c r="S513" s="8">
        <f t="shared" si="64"/>
        <v>1996</v>
      </c>
      <c r="T513" s="8">
        <v>1996</v>
      </c>
      <c r="U513" s="8">
        <f t="shared" si="65"/>
        <v>26</v>
      </c>
      <c r="V513" s="7">
        <v>35247</v>
      </c>
      <c r="W513" t="s">
        <v>7674</v>
      </c>
      <c r="X513" s="2">
        <v>0.14899999999999999</v>
      </c>
      <c r="Y513" s="6">
        <f t="shared" si="62"/>
        <v>3.977469902031446E-3</v>
      </c>
      <c r="AA513">
        <v>5431972</v>
      </c>
      <c r="AB513">
        <v>15425</v>
      </c>
      <c r="AD513" t="s">
        <v>5</v>
      </c>
      <c r="AE513">
        <v>39</v>
      </c>
      <c r="AF513">
        <v>7</v>
      </c>
      <c r="AH513" t="s">
        <v>7673</v>
      </c>
      <c r="AI513" t="s">
        <v>7672</v>
      </c>
      <c r="AK513" t="s">
        <v>7671</v>
      </c>
      <c r="AL513">
        <v>1</v>
      </c>
      <c r="AM513" s="5">
        <f t="shared" si="66"/>
        <v>3.8461538461538464E-2</v>
      </c>
      <c r="AN513" s="4">
        <f t="shared" si="63"/>
        <v>5.8252992747502406E-5</v>
      </c>
      <c r="AO513" s="3"/>
      <c r="AP513">
        <v>0</v>
      </c>
      <c r="AR513" t="s">
        <v>0</v>
      </c>
      <c r="AT513" s="2" t="s">
        <v>33</v>
      </c>
      <c r="AU513" s="1">
        <f t="shared" si="67"/>
        <v>0.28017048292462626</v>
      </c>
      <c r="AV513" s="1">
        <f t="shared" si="68"/>
        <v>0.2017861447389474</v>
      </c>
      <c r="AW513" s="1">
        <f t="shared" si="69"/>
        <v>0.12340180655326853</v>
      </c>
    </row>
    <row r="514" spans="1:49" x14ac:dyDescent="0.2">
      <c r="A514">
        <v>512</v>
      </c>
      <c r="B514" t="s">
        <v>7670</v>
      </c>
      <c r="E514">
        <v>8894297</v>
      </c>
      <c r="F514" t="s">
        <v>7669</v>
      </c>
      <c r="G514" t="s">
        <v>15</v>
      </c>
      <c r="H514" t="s">
        <v>14</v>
      </c>
      <c r="I514" t="s">
        <v>7668</v>
      </c>
      <c r="J514">
        <v>60005460</v>
      </c>
      <c r="K514" t="s">
        <v>7667</v>
      </c>
      <c r="L514" t="s">
        <v>2451</v>
      </c>
      <c r="M514" t="s">
        <v>307</v>
      </c>
      <c r="N514">
        <v>1</v>
      </c>
      <c r="O514" t="s">
        <v>7666</v>
      </c>
      <c r="P514">
        <v>7003953871</v>
      </c>
      <c r="Q514">
        <v>60005460</v>
      </c>
      <c r="R514" s="7">
        <v>35065</v>
      </c>
      <c r="S514" s="8">
        <f t="shared" si="64"/>
        <v>1996</v>
      </c>
      <c r="T514" s="8">
        <v>1996</v>
      </c>
      <c r="U514" s="8">
        <f t="shared" si="65"/>
        <v>26</v>
      </c>
      <c r="V514" s="7">
        <v>1996</v>
      </c>
      <c r="W514" t="s">
        <v>7665</v>
      </c>
      <c r="X514" s="2" t="s">
        <v>33</v>
      </c>
      <c r="Y514" s="6" t="e">
        <f t="shared" ref="Y514:Y577" si="70">(X514-$Z$3)/($Z$2-$Z$3)</f>
        <v>#VALUE!</v>
      </c>
      <c r="AA514">
        <v>3005208</v>
      </c>
      <c r="AB514">
        <v>80974</v>
      </c>
      <c r="AD514" t="s">
        <v>5</v>
      </c>
      <c r="AF514">
        <v>200</v>
      </c>
      <c r="AH514" t="s">
        <v>7664</v>
      </c>
      <c r="AI514" t="s">
        <v>7663</v>
      </c>
      <c r="AK514" t="s">
        <v>7662</v>
      </c>
      <c r="AL514">
        <v>51</v>
      </c>
      <c r="AM514" s="5">
        <f t="shared" si="66"/>
        <v>1.9615384615384615</v>
      </c>
      <c r="AN514" s="4">
        <f t="shared" ref="AN514:AN577" si="71">(AM514-$AO$3)/($AO$2-$AO$3)</f>
        <v>2.9709026301226226E-3</v>
      </c>
      <c r="AO514" s="3"/>
      <c r="AP514">
        <v>0</v>
      </c>
      <c r="AR514" t="s">
        <v>0</v>
      </c>
      <c r="AT514" s="2" t="s">
        <v>33</v>
      </c>
      <c r="AU514" s="1" t="e">
        <f t="shared" si="67"/>
        <v>#VALUE!</v>
      </c>
      <c r="AV514" s="1" t="e">
        <f t="shared" si="68"/>
        <v>#VALUE!</v>
      </c>
      <c r="AW514" s="1" t="e">
        <f t="shared" si="69"/>
        <v>#VALUE!</v>
      </c>
    </row>
    <row r="515" spans="1:49" x14ac:dyDescent="0.2">
      <c r="A515">
        <v>513</v>
      </c>
      <c r="B515" t="s">
        <v>7661</v>
      </c>
      <c r="C515" t="s">
        <v>7660</v>
      </c>
      <c r="E515">
        <v>8809361</v>
      </c>
      <c r="F515" t="s">
        <v>7659</v>
      </c>
      <c r="G515" t="s">
        <v>15</v>
      </c>
      <c r="H515" t="s">
        <v>14</v>
      </c>
      <c r="I515" t="s">
        <v>7658</v>
      </c>
      <c r="J515">
        <v>60088187</v>
      </c>
      <c r="K515" t="s">
        <v>7657</v>
      </c>
      <c r="L515" t="s">
        <v>6659</v>
      </c>
      <c r="M515" t="s">
        <v>332</v>
      </c>
      <c r="N515">
        <v>6</v>
      </c>
      <c r="O515" t="s">
        <v>7656</v>
      </c>
      <c r="P515" t="s">
        <v>7655</v>
      </c>
      <c r="Q515" t="s">
        <v>7654</v>
      </c>
      <c r="R515" s="7">
        <v>35065</v>
      </c>
      <c r="S515" s="8">
        <f t="shared" si="64"/>
        <v>1996</v>
      </c>
      <c r="T515" s="8">
        <v>1996</v>
      </c>
      <c r="U515" s="8">
        <f t="shared" si="65"/>
        <v>26</v>
      </c>
      <c r="V515" s="7">
        <v>1996</v>
      </c>
      <c r="W515" t="s">
        <v>7653</v>
      </c>
      <c r="X515" s="2">
        <v>0.435</v>
      </c>
      <c r="Y515" s="6">
        <f t="shared" si="70"/>
        <v>1.1612076559622007E-2</v>
      </c>
      <c r="AA515">
        <v>1978462</v>
      </c>
      <c r="AB515">
        <v>14839</v>
      </c>
      <c r="AD515" t="s">
        <v>5</v>
      </c>
      <c r="AE515">
        <v>17</v>
      </c>
      <c r="AF515">
        <v>3</v>
      </c>
      <c r="AH515" t="s">
        <v>7652</v>
      </c>
      <c r="AI515" t="s">
        <v>7651</v>
      </c>
      <c r="AJ515" t="s">
        <v>7650</v>
      </c>
      <c r="AK515" t="s">
        <v>7649</v>
      </c>
      <c r="AL515">
        <v>41</v>
      </c>
      <c r="AM515" s="5">
        <f t="shared" si="66"/>
        <v>1.5769230769230769</v>
      </c>
      <c r="AN515" s="4">
        <f t="shared" si="71"/>
        <v>2.3883727026475982E-3</v>
      </c>
      <c r="AO515" s="3"/>
      <c r="AP515">
        <v>0</v>
      </c>
      <c r="AR515" t="s">
        <v>0</v>
      </c>
      <c r="AT515" s="2">
        <v>2.0099999999999998</v>
      </c>
      <c r="AU515" s="1">
        <f t="shared" si="67"/>
        <v>0.88449654025296842</v>
      </c>
      <c r="AV515" s="1">
        <f t="shared" si="68"/>
        <v>0.70002246311348026</v>
      </c>
      <c r="AW515" s="1">
        <f t="shared" si="69"/>
        <v>0.515548385973992</v>
      </c>
    </row>
    <row r="516" spans="1:49" x14ac:dyDescent="0.2">
      <c r="A516">
        <v>514</v>
      </c>
      <c r="B516" t="s">
        <v>7648</v>
      </c>
      <c r="C516" t="s">
        <v>7647</v>
      </c>
      <c r="F516" t="s">
        <v>7646</v>
      </c>
      <c r="G516" t="s">
        <v>15</v>
      </c>
      <c r="H516" t="s">
        <v>14</v>
      </c>
      <c r="I516" t="s">
        <v>7645</v>
      </c>
      <c r="J516" t="s">
        <v>7644</v>
      </c>
      <c r="K516" t="s">
        <v>7643</v>
      </c>
      <c r="L516" t="s">
        <v>7642</v>
      </c>
      <c r="M516" t="s">
        <v>7641</v>
      </c>
      <c r="N516">
        <v>2</v>
      </c>
      <c r="O516" t="s">
        <v>7640</v>
      </c>
      <c r="P516" t="s">
        <v>7639</v>
      </c>
      <c r="Q516" t="s">
        <v>7638</v>
      </c>
      <c r="R516" s="7">
        <v>35065</v>
      </c>
      <c r="S516" s="8">
        <f t="shared" si="64"/>
        <v>1996</v>
      </c>
      <c r="T516" s="8">
        <v>1996</v>
      </c>
      <c r="U516" s="8">
        <f t="shared" si="65"/>
        <v>26</v>
      </c>
      <c r="V516" s="7">
        <v>35339</v>
      </c>
      <c r="W516" t="s">
        <v>7637</v>
      </c>
      <c r="X516" s="2" t="s">
        <v>33</v>
      </c>
      <c r="Y516" s="6" t="e">
        <f t="shared" si="70"/>
        <v>#VALUE!</v>
      </c>
      <c r="AA516">
        <v>114626</v>
      </c>
      <c r="AB516">
        <v>27480</v>
      </c>
      <c r="AD516" t="s">
        <v>5</v>
      </c>
      <c r="AE516">
        <v>46</v>
      </c>
      <c r="AF516">
        <v>10</v>
      </c>
      <c r="AH516" t="s">
        <v>7636</v>
      </c>
      <c r="AI516" t="s">
        <v>7635</v>
      </c>
      <c r="AK516" t="s">
        <v>7634</v>
      </c>
      <c r="AL516">
        <v>0</v>
      </c>
      <c r="AM516" s="5">
        <f t="shared" si="66"/>
        <v>0</v>
      </c>
      <c r="AN516" s="4">
        <f t="shared" si="71"/>
        <v>0</v>
      </c>
      <c r="AO516" s="3"/>
      <c r="AP516">
        <v>0</v>
      </c>
      <c r="AR516" t="s">
        <v>0</v>
      </c>
      <c r="AT516" s="2" t="s">
        <v>33</v>
      </c>
      <c r="AU516" s="1" t="e">
        <f t="shared" si="67"/>
        <v>#VALUE!</v>
      </c>
      <c r="AV516" s="1" t="e">
        <f t="shared" si="68"/>
        <v>#VALUE!</v>
      </c>
      <c r="AW516" s="1" t="e">
        <f t="shared" si="69"/>
        <v>#VALUE!</v>
      </c>
    </row>
    <row r="517" spans="1:49" x14ac:dyDescent="0.2">
      <c r="A517">
        <v>515</v>
      </c>
      <c r="B517" t="s">
        <v>7633</v>
      </c>
      <c r="C517" t="s">
        <v>7632</v>
      </c>
      <c r="D517" t="s">
        <v>7631</v>
      </c>
      <c r="F517" t="s">
        <v>7630</v>
      </c>
      <c r="G517" t="s">
        <v>15</v>
      </c>
      <c r="H517" t="s">
        <v>14</v>
      </c>
      <c r="I517" t="s">
        <v>7629</v>
      </c>
      <c r="J517" t="s">
        <v>7628</v>
      </c>
      <c r="K517" t="s">
        <v>7627</v>
      </c>
      <c r="L517" t="s">
        <v>7626</v>
      </c>
      <c r="M517" t="s">
        <v>7625</v>
      </c>
      <c r="N517">
        <v>3</v>
      </c>
      <c r="O517" t="s">
        <v>7624</v>
      </c>
      <c r="P517" t="s">
        <v>7623</v>
      </c>
      <c r="Q517" t="s">
        <v>7622</v>
      </c>
      <c r="R517" s="7">
        <v>35065</v>
      </c>
      <c r="S517" s="8">
        <f t="shared" si="64"/>
        <v>1996</v>
      </c>
      <c r="T517" s="8">
        <v>1996</v>
      </c>
      <c r="U517" s="8">
        <f t="shared" si="65"/>
        <v>26</v>
      </c>
      <c r="V517" s="7">
        <v>35339</v>
      </c>
      <c r="W517" t="s">
        <v>7621</v>
      </c>
      <c r="X517" s="2">
        <v>1.204</v>
      </c>
      <c r="Y517" s="6">
        <f t="shared" si="70"/>
        <v>3.2140092362723902E-2</v>
      </c>
      <c r="AA517">
        <v>3003256</v>
      </c>
      <c r="AB517">
        <v>24546</v>
      </c>
      <c r="AD517" t="s">
        <v>5</v>
      </c>
      <c r="AE517">
        <v>25</v>
      </c>
      <c r="AF517">
        <v>4</v>
      </c>
      <c r="AH517" t="s">
        <v>7620</v>
      </c>
      <c r="AI517" t="s">
        <v>7619</v>
      </c>
      <c r="AK517" t="s">
        <v>7618</v>
      </c>
      <c r="AL517">
        <v>78</v>
      </c>
      <c r="AM517" s="5">
        <f t="shared" si="66"/>
        <v>3</v>
      </c>
      <c r="AN517" s="4">
        <f t="shared" si="71"/>
        <v>4.5437334343051876E-3</v>
      </c>
      <c r="AO517" s="3"/>
      <c r="AP517">
        <v>0</v>
      </c>
      <c r="AQ517" t="s">
        <v>185</v>
      </c>
      <c r="AR517" t="s">
        <v>7617</v>
      </c>
      <c r="AS517" t="s">
        <v>184</v>
      </c>
      <c r="AT517" s="2">
        <v>3.14</v>
      </c>
      <c r="AU517" s="1">
        <f t="shared" si="67"/>
        <v>2.3861184684198284</v>
      </c>
      <c r="AV517" s="1">
        <f t="shared" si="68"/>
        <v>1.8341912898514545</v>
      </c>
      <c r="AW517" s="1">
        <f t="shared" si="69"/>
        <v>1.2822641112830804</v>
      </c>
    </row>
    <row r="518" spans="1:49" x14ac:dyDescent="0.2">
      <c r="A518">
        <v>516</v>
      </c>
      <c r="B518" t="s">
        <v>7616</v>
      </c>
      <c r="C518" t="s">
        <v>7615</v>
      </c>
      <c r="F518" t="s">
        <v>7614</v>
      </c>
      <c r="G518" t="s">
        <v>15</v>
      </c>
      <c r="H518" t="s">
        <v>14</v>
      </c>
      <c r="I518" t="s">
        <v>7613</v>
      </c>
      <c r="J518" t="s">
        <v>7612</v>
      </c>
      <c r="K518" t="s">
        <v>7611</v>
      </c>
      <c r="L518" t="s">
        <v>7610</v>
      </c>
      <c r="M518" t="s">
        <v>54</v>
      </c>
      <c r="N518">
        <v>4</v>
      </c>
      <c r="O518" t="s">
        <v>7609</v>
      </c>
      <c r="P518" t="s">
        <v>7608</v>
      </c>
      <c r="Q518" t="s">
        <v>7607</v>
      </c>
      <c r="R518" s="7">
        <v>35065</v>
      </c>
      <c r="S518" s="8">
        <f t="shared" si="64"/>
        <v>1996</v>
      </c>
      <c r="T518" s="8">
        <v>1996</v>
      </c>
      <c r="U518" s="8">
        <f t="shared" si="65"/>
        <v>26</v>
      </c>
      <c r="V518" s="7">
        <v>1996</v>
      </c>
      <c r="W518" t="s">
        <v>7593</v>
      </c>
      <c r="X518" s="2">
        <v>0.25800000000000001</v>
      </c>
      <c r="Y518" s="6">
        <f t="shared" si="70"/>
        <v>6.8871626491551216E-3</v>
      </c>
      <c r="AA518">
        <v>10584587</v>
      </c>
      <c r="AB518">
        <v>17931</v>
      </c>
      <c r="AD518" t="s">
        <v>5</v>
      </c>
      <c r="AE518">
        <v>13</v>
      </c>
      <c r="AF518">
        <v>4</v>
      </c>
      <c r="AH518" t="s">
        <v>7606</v>
      </c>
      <c r="AI518" t="s">
        <v>7605</v>
      </c>
      <c r="AJ518" t="s">
        <v>7604</v>
      </c>
      <c r="AK518" t="s">
        <v>7603</v>
      </c>
      <c r="AL518">
        <v>6</v>
      </c>
      <c r="AM518" s="5">
        <f t="shared" si="66"/>
        <v>0.23076923076923078</v>
      </c>
      <c r="AN518" s="4">
        <f t="shared" si="71"/>
        <v>3.4951795648501444E-4</v>
      </c>
      <c r="AO518" s="3"/>
      <c r="AP518">
        <v>0</v>
      </c>
      <c r="AR518" t="s">
        <v>0</v>
      </c>
      <c r="AT518" s="2">
        <v>0.83599999999999997</v>
      </c>
      <c r="AU518" s="1">
        <f t="shared" si="67"/>
        <v>0.49258692413540889</v>
      </c>
      <c r="AV518" s="1">
        <f t="shared" si="68"/>
        <v>0.36183403028200678</v>
      </c>
      <c r="AW518" s="1">
        <f t="shared" si="69"/>
        <v>0.23108113642860464</v>
      </c>
    </row>
    <row r="519" spans="1:49" x14ac:dyDescent="0.2">
      <c r="A519">
        <v>517</v>
      </c>
      <c r="B519" t="s">
        <v>7602</v>
      </c>
      <c r="C519" t="s">
        <v>7601</v>
      </c>
      <c r="F519" t="s">
        <v>7600</v>
      </c>
      <c r="G519" t="s">
        <v>15</v>
      </c>
      <c r="H519" t="s">
        <v>14</v>
      </c>
      <c r="I519" t="s">
        <v>7599</v>
      </c>
      <c r="J519">
        <v>60033252</v>
      </c>
      <c r="K519" t="s">
        <v>7598</v>
      </c>
      <c r="L519" t="s">
        <v>7597</v>
      </c>
      <c r="M519" t="s">
        <v>10</v>
      </c>
      <c r="N519">
        <v>4</v>
      </c>
      <c r="O519" t="s">
        <v>7596</v>
      </c>
      <c r="P519" t="s">
        <v>7595</v>
      </c>
      <c r="Q519" t="s">
        <v>7594</v>
      </c>
      <c r="R519" s="7">
        <v>35065</v>
      </c>
      <c r="S519" s="8">
        <f t="shared" si="64"/>
        <v>1996</v>
      </c>
      <c r="T519" s="8">
        <v>1996</v>
      </c>
      <c r="U519" s="8">
        <f t="shared" si="65"/>
        <v>26</v>
      </c>
      <c r="V519" s="7">
        <v>1996</v>
      </c>
      <c r="W519" t="s">
        <v>7593</v>
      </c>
      <c r="X519" s="2">
        <v>0.25800000000000001</v>
      </c>
      <c r="Y519" s="6">
        <f t="shared" si="70"/>
        <v>6.8871626491551216E-3</v>
      </c>
      <c r="AA519">
        <v>10584587</v>
      </c>
      <c r="AB519">
        <v>17931</v>
      </c>
      <c r="AD519" t="s">
        <v>5</v>
      </c>
      <c r="AE519">
        <v>13</v>
      </c>
      <c r="AF519">
        <v>4</v>
      </c>
      <c r="AH519" t="s">
        <v>7592</v>
      </c>
      <c r="AI519" t="s">
        <v>7591</v>
      </c>
      <c r="AJ519" t="s">
        <v>7590</v>
      </c>
      <c r="AK519" t="s">
        <v>7589</v>
      </c>
      <c r="AL519">
        <v>18</v>
      </c>
      <c r="AM519" s="5">
        <f t="shared" si="66"/>
        <v>0.69230769230769229</v>
      </c>
      <c r="AN519" s="4">
        <f t="shared" si="71"/>
        <v>1.0485538694550431E-3</v>
      </c>
      <c r="AO519" s="3"/>
      <c r="AP519">
        <v>0</v>
      </c>
      <c r="AR519" t="s">
        <v>0</v>
      </c>
      <c r="AT519" s="2">
        <v>0.83599999999999997</v>
      </c>
      <c r="AU519" s="1">
        <f t="shared" si="67"/>
        <v>0.51355800152450981</v>
      </c>
      <c r="AV519" s="1">
        <f t="shared" si="68"/>
        <v>0.39678582593050821</v>
      </c>
      <c r="AW519" s="1">
        <f t="shared" si="69"/>
        <v>0.28001365033650666</v>
      </c>
    </row>
    <row r="520" spans="1:49" x14ac:dyDescent="0.2">
      <c r="A520">
        <v>518</v>
      </c>
      <c r="B520" t="s">
        <v>7588</v>
      </c>
      <c r="E520">
        <v>9601533</v>
      </c>
      <c r="F520" t="s">
        <v>7587</v>
      </c>
      <c r="G520" t="s">
        <v>15</v>
      </c>
      <c r="H520" t="s">
        <v>14</v>
      </c>
      <c r="I520" t="s">
        <v>7586</v>
      </c>
      <c r="J520">
        <v>60003892</v>
      </c>
      <c r="K520" t="s">
        <v>2381</v>
      </c>
      <c r="L520" t="s">
        <v>2380</v>
      </c>
      <c r="M520" t="s">
        <v>10</v>
      </c>
      <c r="N520">
        <v>7</v>
      </c>
      <c r="O520" t="s">
        <v>7585</v>
      </c>
      <c r="P520" t="s">
        <v>7584</v>
      </c>
      <c r="Q520" t="s">
        <v>7583</v>
      </c>
      <c r="R520" s="7">
        <v>35065</v>
      </c>
      <c r="S520" s="8">
        <f t="shared" si="64"/>
        <v>1996</v>
      </c>
      <c r="T520" s="8">
        <v>1996</v>
      </c>
      <c r="U520" s="8">
        <f t="shared" si="65"/>
        <v>26</v>
      </c>
      <c r="V520" s="7">
        <v>1996</v>
      </c>
      <c r="W520" t="s">
        <v>7582</v>
      </c>
      <c r="X520" s="2" t="s">
        <v>33</v>
      </c>
      <c r="Y520" s="6" t="e">
        <f t="shared" si="70"/>
        <v>#VALUE!</v>
      </c>
      <c r="AA520" t="s">
        <v>7581</v>
      </c>
      <c r="AB520">
        <v>20940</v>
      </c>
      <c r="AD520" t="s">
        <v>5</v>
      </c>
      <c r="AE520">
        <v>10</v>
      </c>
      <c r="AI520" t="s">
        <v>7580</v>
      </c>
      <c r="AK520" t="s">
        <v>7579</v>
      </c>
      <c r="AL520">
        <v>25</v>
      </c>
      <c r="AM520" s="5">
        <f t="shared" si="66"/>
        <v>0.96153846153846156</v>
      </c>
      <c r="AN520" s="4">
        <f t="shared" si="71"/>
        <v>1.4563248186875602E-3</v>
      </c>
      <c r="AO520" s="3"/>
      <c r="AP520">
        <v>0</v>
      </c>
      <c r="AQ520" t="s">
        <v>7578</v>
      </c>
      <c r="AR520" t="s">
        <v>7577</v>
      </c>
      <c r="AS520" t="s">
        <v>7576</v>
      </c>
      <c r="AT520" s="2" t="s">
        <v>33</v>
      </c>
      <c r="AU520" s="1" t="e">
        <f t="shared" si="67"/>
        <v>#VALUE!</v>
      </c>
      <c r="AV520" s="1" t="e">
        <f t="shared" si="68"/>
        <v>#VALUE!</v>
      </c>
      <c r="AW520" s="1" t="e">
        <f t="shared" si="69"/>
        <v>#VALUE!</v>
      </c>
    </row>
    <row r="521" spans="1:49" x14ac:dyDescent="0.2">
      <c r="A521">
        <v>519</v>
      </c>
      <c r="B521" t="s">
        <v>7575</v>
      </c>
      <c r="C521" t="s">
        <v>7574</v>
      </c>
      <c r="D521" t="s">
        <v>7573</v>
      </c>
      <c r="F521" t="s">
        <v>7572</v>
      </c>
      <c r="G521" t="s">
        <v>15</v>
      </c>
      <c r="H521" t="s">
        <v>14</v>
      </c>
      <c r="I521" t="s">
        <v>7571</v>
      </c>
      <c r="J521">
        <v>60009611</v>
      </c>
      <c r="K521" t="s">
        <v>7570</v>
      </c>
      <c r="L521" t="s">
        <v>7569</v>
      </c>
      <c r="M521" t="s">
        <v>10</v>
      </c>
      <c r="N521">
        <v>1</v>
      </c>
      <c r="O521" t="s">
        <v>7568</v>
      </c>
      <c r="P521">
        <v>7003789170</v>
      </c>
      <c r="Q521">
        <v>60009611</v>
      </c>
      <c r="R521" s="7">
        <v>35065</v>
      </c>
      <c r="S521" s="8">
        <f t="shared" si="64"/>
        <v>1996</v>
      </c>
      <c r="T521" s="8">
        <v>1996</v>
      </c>
      <c r="U521" s="8">
        <f t="shared" si="65"/>
        <v>26</v>
      </c>
      <c r="V521" s="7">
        <v>35309</v>
      </c>
      <c r="W521" t="s">
        <v>7554</v>
      </c>
      <c r="X521" s="2">
        <v>1.1479999999999999</v>
      </c>
      <c r="Y521" s="6">
        <f t="shared" si="70"/>
        <v>3.0645204345853019E-2</v>
      </c>
      <c r="AA521">
        <v>244082</v>
      </c>
      <c r="AB521">
        <v>22631</v>
      </c>
      <c r="AD521" t="s">
        <v>5</v>
      </c>
      <c r="AE521">
        <v>118</v>
      </c>
      <c r="AF521">
        <v>1</v>
      </c>
      <c r="AH521" t="s">
        <v>7567</v>
      </c>
      <c r="AI521" t="s">
        <v>7566</v>
      </c>
      <c r="AJ521" t="s">
        <v>7565</v>
      </c>
      <c r="AK521" t="s">
        <v>7564</v>
      </c>
      <c r="AL521">
        <v>5</v>
      </c>
      <c r="AM521" s="5">
        <f t="shared" si="66"/>
        <v>0.19230769230769232</v>
      </c>
      <c r="AN521" s="4">
        <f t="shared" si="71"/>
        <v>2.9126496373751206E-4</v>
      </c>
      <c r="AO521" s="3"/>
      <c r="AP521">
        <v>1</v>
      </c>
      <c r="AQ521" t="s">
        <v>185</v>
      </c>
      <c r="AR521" t="s">
        <v>0</v>
      </c>
      <c r="AS521" t="s">
        <v>184</v>
      </c>
      <c r="AT521" s="2" t="s">
        <v>33</v>
      </c>
      <c r="AU521" s="1">
        <f t="shared" si="67"/>
        <v>2.1539022531218368</v>
      </c>
      <c r="AV521" s="1">
        <f t="shared" si="68"/>
        <v>1.5468234654795265</v>
      </c>
      <c r="AW521" s="1">
        <f t="shared" si="69"/>
        <v>0.93974467783721638</v>
      </c>
    </row>
    <row r="522" spans="1:49" x14ac:dyDescent="0.2">
      <c r="A522">
        <v>520</v>
      </c>
      <c r="B522" t="s">
        <v>7563</v>
      </c>
      <c r="C522" t="s">
        <v>7562</v>
      </c>
      <c r="D522" t="s">
        <v>7561</v>
      </c>
      <c r="F522" t="s">
        <v>7560</v>
      </c>
      <c r="G522" t="s">
        <v>15</v>
      </c>
      <c r="H522" t="s">
        <v>14</v>
      </c>
      <c r="I522" t="s">
        <v>7559</v>
      </c>
      <c r="J522">
        <v>60025352</v>
      </c>
      <c r="K522" t="s">
        <v>7558</v>
      </c>
      <c r="L522" t="s">
        <v>2533</v>
      </c>
      <c r="M522" t="s">
        <v>114</v>
      </c>
      <c r="N522">
        <v>2</v>
      </c>
      <c r="O522" t="s">
        <v>7557</v>
      </c>
      <c r="P522" t="s">
        <v>7556</v>
      </c>
      <c r="Q522" t="s">
        <v>7555</v>
      </c>
      <c r="R522" s="7">
        <v>35065</v>
      </c>
      <c r="S522" s="8">
        <f t="shared" si="64"/>
        <v>1996</v>
      </c>
      <c r="T522" s="8">
        <v>1996</v>
      </c>
      <c r="U522" s="8">
        <f t="shared" si="65"/>
        <v>26</v>
      </c>
      <c r="V522" s="7">
        <v>35247</v>
      </c>
      <c r="W522" t="s">
        <v>7554</v>
      </c>
      <c r="X522" s="2">
        <v>1.1479999999999999</v>
      </c>
      <c r="Y522" s="6">
        <f t="shared" si="70"/>
        <v>3.0645204345853019E-2</v>
      </c>
      <c r="AA522">
        <v>244082</v>
      </c>
      <c r="AB522">
        <v>22631</v>
      </c>
      <c r="AD522" t="s">
        <v>5</v>
      </c>
      <c r="AE522">
        <v>117</v>
      </c>
      <c r="AF522">
        <v>3</v>
      </c>
      <c r="AH522" t="s">
        <v>7553</v>
      </c>
      <c r="AI522" t="s">
        <v>7552</v>
      </c>
      <c r="AJ522" t="s">
        <v>7551</v>
      </c>
      <c r="AK522" t="s">
        <v>7550</v>
      </c>
      <c r="AL522">
        <v>27</v>
      </c>
      <c r="AM522" s="5">
        <f t="shared" si="66"/>
        <v>1.0384615384615385</v>
      </c>
      <c r="AN522" s="4">
        <f t="shared" si="71"/>
        <v>1.572830804182565E-3</v>
      </c>
      <c r="AO522" s="3"/>
      <c r="AP522">
        <v>1</v>
      </c>
      <c r="AQ522" t="s">
        <v>7549</v>
      </c>
      <c r="AR522" t="s">
        <v>7548</v>
      </c>
      <c r="AS522" t="s">
        <v>7547</v>
      </c>
      <c r="AT522" s="2" t="s">
        <v>33</v>
      </c>
      <c r="AU522" s="1">
        <f t="shared" si="67"/>
        <v>2.1923492283351882</v>
      </c>
      <c r="AV522" s="1">
        <f t="shared" si="68"/>
        <v>1.6109017575017794</v>
      </c>
      <c r="AW522" s="1">
        <f t="shared" si="69"/>
        <v>1.02945428666837</v>
      </c>
    </row>
    <row r="523" spans="1:49" x14ac:dyDescent="0.2">
      <c r="A523">
        <v>521</v>
      </c>
      <c r="B523" t="s">
        <v>7546</v>
      </c>
      <c r="F523" t="s">
        <v>7545</v>
      </c>
      <c r="G523" t="s">
        <v>15</v>
      </c>
      <c r="H523" t="s">
        <v>14</v>
      </c>
      <c r="I523" t="s">
        <v>7544</v>
      </c>
      <c r="J523">
        <v>60007313</v>
      </c>
      <c r="K523" t="s">
        <v>7543</v>
      </c>
      <c r="L523" t="s">
        <v>7542</v>
      </c>
      <c r="M523" t="s">
        <v>10</v>
      </c>
      <c r="N523">
        <v>3</v>
      </c>
      <c r="O523" t="s">
        <v>7541</v>
      </c>
      <c r="P523" t="s">
        <v>7540</v>
      </c>
      <c r="Q523" t="s">
        <v>7539</v>
      </c>
      <c r="R523" s="7">
        <v>35065</v>
      </c>
      <c r="S523" s="8">
        <f t="shared" si="64"/>
        <v>1996</v>
      </c>
      <c r="T523" s="8">
        <v>1996</v>
      </c>
      <c r="U523" s="8">
        <f t="shared" si="65"/>
        <v>26</v>
      </c>
      <c r="V523" s="7" t="s">
        <v>7538</v>
      </c>
      <c r="W523" t="s">
        <v>7537</v>
      </c>
      <c r="X523" s="2">
        <v>0.66100000000000003</v>
      </c>
      <c r="Y523" s="6">
        <f t="shared" si="70"/>
        <v>1.7645017484850912E-2</v>
      </c>
      <c r="AA523">
        <v>2738570</v>
      </c>
      <c r="AB523">
        <v>22036</v>
      </c>
      <c r="AD523" t="s">
        <v>5</v>
      </c>
      <c r="AE523">
        <v>67</v>
      </c>
      <c r="AF523">
        <v>1</v>
      </c>
      <c r="AH523" t="s">
        <v>7536</v>
      </c>
      <c r="AI523" t="s">
        <v>7535</v>
      </c>
      <c r="AK523" t="s">
        <v>7534</v>
      </c>
      <c r="AL523">
        <v>17</v>
      </c>
      <c r="AM523" s="5">
        <f t="shared" si="66"/>
        <v>0.65384615384615385</v>
      </c>
      <c r="AN523" s="4">
        <f t="shared" si="71"/>
        <v>9.9030087670754093E-4</v>
      </c>
      <c r="AO523" s="3"/>
      <c r="AP523">
        <v>0</v>
      </c>
      <c r="AR523" t="s">
        <v>0</v>
      </c>
      <c r="AT523" s="2">
        <v>1.554</v>
      </c>
      <c r="AU523" s="1">
        <f t="shared" si="67"/>
        <v>1.26486025024079</v>
      </c>
      <c r="AV523" s="1">
        <f t="shared" si="68"/>
        <v>0.93176591807792253</v>
      </c>
      <c r="AW523" s="1">
        <f t="shared" si="69"/>
        <v>0.5986715859150552</v>
      </c>
    </row>
    <row r="524" spans="1:49" x14ac:dyDescent="0.2">
      <c r="A524">
        <v>522</v>
      </c>
      <c r="B524" t="s">
        <v>7533</v>
      </c>
      <c r="C524" t="s">
        <v>7532</v>
      </c>
      <c r="F524" t="s">
        <v>7531</v>
      </c>
      <c r="G524" t="s">
        <v>15</v>
      </c>
      <c r="H524" t="s">
        <v>14</v>
      </c>
      <c r="I524" t="s">
        <v>7530</v>
      </c>
      <c r="J524" t="s">
        <v>7524</v>
      </c>
      <c r="K524" t="s">
        <v>7529</v>
      </c>
      <c r="L524" t="s">
        <v>7528</v>
      </c>
      <c r="M524" t="s">
        <v>7527</v>
      </c>
      <c r="N524">
        <v>2</v>
      </c>
      <c r="O524" t="s">
        <v>7526</v>
      </c>
      <c r="P524" t="s">
        <v>7525</v>
      </c>
      <c r="Q524" t="s">
        <v>7524</v>
      </c>
      <c r="R524" s="7">
        <v>35065</v>
      </c>
      <c r="S524" s="8">
        <f t="shared" si="64"/>
        <v>1996</v>
      </c>
      <c r="T524" s="8">
        <v>1996</v>
      </c>
      <c r="U524" s="8">
        <f t="shared" si="65"/>
        <v>26</v>
      </c>
      <c r="V524" s="7">
        <v>1996</v>
      </c>
      <c r="W524" t="s">
        <v>7523</v>
      </c>
      <c r="X524" s="2" t="s">
        <v>33</v>
      </c>
      <c r="Y524" s="6" t="e">
        <f t="shared" si="70"/>
        <v>#VALUE!</v>
      </c>
      <c r="AA524">
        <v>40851</v>
      </c>
      <c r="AB524">
        <v>30729</v>
      </c>
      <c r="AD524" t="s">
        <v>5</v>
      </c>
      <c r="AE524">
        <v>28</v>
      </c>
      <c r="AF524">
        <v>4</v>
      </c>
      <c r="AH524" t="s">
        <v>7522</v>
      </c>
      <c r="AI524" t="s">
        <v>7521</v>
      </c>
      <c r="AK524" t="s">
        <v>7520</v>
      </c>
      <c r="AL524">
        <v>41</v>
      </c>
      <c r="AM524" s="5">
        <f t="shared" si="66"/>
        <v>1.5769230769230769</v>
      </c>
      <c r="AN524" s="4">
        <f t="shared" si="71"/>
        <v>2.3883727026475982E-3</v>
      </c>
      <c r="AO524" s="3"/>
      <c r="AP524">
        <v>0</v>
      </c>
      <c r="AR524" t="s">
        <v>0</v>
      </c>
      <c r="AT524" s="2" t="s">
        <v>33</v>
      </c>
      <c r="AU524" s="1" t="e">
        <f t="shared" si="67"/>
        <v>#VALUE!</v>
      </c>
      <c r="AV524" s="1" t="e">
        <f t="shared" si="68"/>
        <v>#VALUE!</v>
      </c>
      <c r="AW524" s="1" t="e">
        <f t="shared" si="69"/>
        <v>#VALUE!</v>
      </c>
    </row>
    <row r="525" spans="1:49" x14ac:dyDescent="0.2">
      <c r="A525">
        <v>523</v>
      </c>
      <c r="B525" t="s">
        <v>7519</v>
      </c>
      <c r="C525" t="s">
        <v>7518</v>
      </c>
      <c r="F525" t="s">
        <v>7517</v>
      </c>
      <c r="G525" t="s">
        <v>15</v>
      </c>
      <c r="H525" t="s">
        <v>14</v>
      </c>
      <c r="I525" t="s">
        <v>7516</v>
      </c>
      <c r="J525" t="s">
        <v>7515</v>
      </c>
      <c r="K525" t="s">
        <v>7514</v>
      </c>
      <c r="L525" t="s">
        <v>7513</v>
      </c>
      <c r="M525" t="s">
        <v>7512</v>
      </c>
      <c r="N525">
        <v>3</v>
      </c>
      <c r="O525" t="s">
        <v>7511</v>
      </c>
      <c r="P525" t="s">
        <v>7510</v>
      </c>
      <c r="Q525" t="s">
        <v>7509</v>
      </c>
      <c r="R525" s="7">
        <v>35065</v>
      </c>
      <c r="S525" s="8">
        <f t="shared" si="64"/>
        <v>1996</v>
      </c>
      <c r="T525" s="8">
        <v>1996</v>
      </c>
      <c r="U525" s="8">
        <f t="shared" si="65"/>
        <v>26</v>
      </c>
      <c r="V525" s="7">
        <v>1996</v>
      </c>
      <c r="W525" t="s">
        <v>7508</v>
      </c>
      <c r="X525" s="2" t="s">
        <v>33</v>
      </c>
      <c r="Y525" s="6" t="e">
        <f t="shared" si="70"/>
        <v>#VALUE!</v>
      </c>
      <c r="AA525">
        <v>1718630</v>
      </c>
      <c r="AB525">
        <v>12169</v>
      </c>
      <c r="AD525" t="s">
        <v>5</v>
      </c>
      <c r="AE525">
        <v>143</v>
      </c>
      <c r="AF525" s="9">
        <v>44256</v>
      </c>
      <c r="AH525" t="s">
        <v>7507</v>
      </c>
      <c r="AI525" t="s">
        <v>7506</v>
      </c>
      <c r="AJ525" t="s">
        <v>7505</v>
      </c>
      <c r="AK525" t="s">
        <v>7504</v>
      </c>
      <c r="AL525">
        <v>186</v>
      </c>
      <c r="AM525" s="5">
        <f t="shared" si="66"/>
        <v>7.1538461538461542</v>
      </c>
      <c r="AN525" s="4">
        <f t="shared" si="71"/>
        <v>1.0835056651035447E-2</v>
      </c>
      <c r="AO525" s="3"/>
      <c r="AP525">
        <v>1</v>
      </c>
      <c r="AR525" t="s">
        <v>0</v>
      </c>
      <c r="AT525" s="2">
        <v>2.8239999999999998</v>
      </c>
      <c r="AU525" s="1" t="e">
        <f t="shared" si="67"/>
        <v>#VALUE!</v>
      </c>
      <c r="AV525" s="1" t="e">
        <f t="shared" si="68"/>
        <v>#VALUE!</v>
      </c>
      <c r="AW525" s="1" t="e">
        <f t="shared" si="69"/>
        <v>#VALUE!</v>
      </c>
    </row>
    <row r="526" spans="1:49" x14ac:dyDescent="0.2">
      <c r="A526">
        <v>524</v>
      </c>
      <c r="B526" t="s">
        <v>7503</v>
      </c>
      <c r="C526" t="s">
        <v>7502</v>
      </c>
      <c r="F526" t="s">
        <v>7501</v>
      </c>
      <c r="G526" t="s">
        <v>15</v>
      </c>
      <c r="H526" t="s">
        <v>14</v>
      </c>
      <c r="I526" t="s">
        <v>7500</v>
      </c>
      <c r="J526">
        <v>60006164</v>
      </c>
      <c r="K526" t="s">
        <v>7499</v>
      </c>
      <c r="L526" t="s">
        <v>7498</v>
      </c>
      <c r="M526" t="s">
        <v>10</v>
      </c>
      <c r="N526">
        <v>3</v>
      </c>
      <c r="O526" t="s">
        <v>7497</v>
      </c>
      <c r="P526" t="s">
        <v>7496</v>
      </c>
      <c r="Q526" t="s">
        <v>7495</v>
      </c>
      <c r="R526" s="7">
        <v>35065</v>
      </c>
      <c r="S526" s="8">
        <f t="shared" si="64"/>
        <v>1996</v>
      </c>
      <c r="T526" s="8">
        <v>1996</v>
      </c>
      <c r="U526" s="8">
        <f t="shared" si="65"/>
        <v>26</v>
      </c>
      <c r="V526" s="7">
        <v>1996</v>
      </c>
      <c r="W526" t="s">
        <v>919</v>
      </c>
      <c r="X526" s="2">
        <v>2.0070000000000001</v>
      </c>
      <c r="Y526" s="6">
        <f t="shared" si="70"/>
        <v>5.3575718747497406E-2</v>
      </c>
      <c r="AA526">
        <v>948276</v>
      </c>
      <c r="AB526">
        <v>27962</v>
      </c>
      <c r="AD526" t="s">
        <v>5</v>
      </c>
      <c r="AE526">
        <v>23</v>
      </c>
      <c r="AF526">
        <v>15</v>
      </c>
      <c r="AG526" t="s">
        <v>7494</v>
      </c>
      <c r="AH526" t="s">
        <v>7493</v>
      </c>
      <c r="AI526" t="s">
        <v>7492</v>
      </c>
      <c r="AK526" t="s">
        <v>7491</v>
      </c>
      <c r="AL526">
        <v>56</v>
      </c>
      <c r="AM526" s="5">
        <f t="shared" si="66"/>
        <v>2.1538461538461537</v>
      </c>
      <c r="AN526" s="4">
        <f t="shared" si="71"/>
        <v>3.2621675938601345E-3</v>
      </c>
      <c r="AO526" s="3"/>
      <c r="AP526">
        <v>0</v>
      </c>
      <c r="AR526" t="s">
        <v>0</v>
      </c>
      <c r="AT526" s="2">
        <v>4.72</v>
      </c>
      <c r="AU526" s="1">
        <f t="shared" si="67"/>
        <v>3.8481653401406226</v>
      </c>
      <c r="AV526" s="1">
        <f t="shared" si="68"/>
        <v>2.8418943170678772</v>
      </c>
      <c r="AW526" s="1">
        <f t="shared" si="69"/>
        <v>1.8356232939951316</v>
      </c>
    </row>
    <row r="527" spans="1:49" x14ac:dyDescent="0.2">
      <c r="A527">
        <v>525</v>
      </c>
      <c r="B527" t="s">
        <v>7490</v>
      </c>
      <c r="C527" t="s">
        <v>7489</v>
      </c>
      <c r="F527" t="s">
        <v>7488</v>
      </c>
      <c r="G527" t="s">
        <v>15</v>
      </c>
      <c r="H527" t="s">
        <v>14</v>
      </c>
      <c r="I527" t="s">
        <v>7487</v>
      </c>
      <c r="J527" t="s">
        <v>7486</v>
      </c>
      <c r="K527" t="s">
        <v>7485</v>
      </c>
      <c r="L527" t="s">
        <v>7484</v>
      </c>
      <c r="M527" t="s">
        <v>7483</v>
      </c>
      <c r="N527">
        <v>4</v>
      </c>
      <c r="O527" t="s">
        <v>7482</v>
      </c>
      <c r="P527" t="s">
        <v>7481</v>
      </c>
      <c r="Q527" t="s">
        <v>7480</v>
      </c>
      <c r="R527" s="7">
        <v>35065</v>
      </c>
      <c r="S527" s="8">
        <f t="shared" si="64"/>
        <v>1996</v>
      </c>
      <c r="T527" s="8">
        <v>1996</v>
      </c>
      <c r="U527" s="8">
        <f t="shared" si="65"/>
        <v>26</v>
      </c>
      <c r="V527" s="7" t="s">
        <v>5980</v>
      </c>
      <c r="W527" t="s">
        <v>7479</v>
      </c>
      <c r="X527" s="2">
        <v>0.83599999999999997</v>
      </c>
      <c r="Y527" s="6">
        <f t="shared" si="70"/>
        <v>2.2316542537572408E-2</v>
      </c>
      <c r="AA527">
        <v>3615995</v>
      </c>
      <c r="AB527">
        <v>37206</v>
      </c>
      <c r="AD527" t="s">
        <v>5</v>
      </c>
      <c r="AE527">
        <v>60</v>
      </c>
      <c r="AF527">
        <v>5</v>
      </c>
      <c r="AH527" t="s">
        <v>7478</v>
      </c>
      <c r="AI527" t="s">
        <v>7477</v>
      </c>
      <c r="AK527" t="s">
        <v>7476</v>
      </c>
      <c r="AL527">
        <v>90</v>
      </c>
      <c r="AM527" s="5">
        <f t="shared" si="66"/>
        <v>3.4615384615384617</v>
      </c>
      <c r="AN527" s="4">
        <f t="shared" si="71"/>
        <v>5.2427693472752168E-3</v>
      </c>
      <c r="AO527" s="3"/>
      <c r="AP527">
        <v>0</v>
      </c>
      <c r="AR527" t="s">
        <v>0</v>
      </c>
      <c r="AT527" s="2">
        <v>2.3069999999999999</v>
      </c>
      <c r="AU527" s="1">
        <f t="shared" si="67"/>
        <v>1.7194410580483253</v>
      </c>
      <c r="AV527" s="1">
        <f t="shared" si="68"/>
        <v>1.3779655942423812</v>
      </c>
      <c r="AW527" s="1">
        <f t="shared" si="69"/>
        <v>1.0364901304364373</v>
      </c>
    </row>
    <row r="528" spans="1:49" x14ac:dyDescent="0.2">
      <c r="A528">
        <v>526</v>
      </c>
      <c r="B528" t="s">
        <v>7475</v>
      </c>
      <c r="C528" t="s">
        <v>7474</v>
      </c>
      <c r="E528">
        <v>8913034</v>
      </c>
      <c r="F528" t="s">
        <v>7473</v>
      </c>
      <c r="G528" t="s">
        <v>15</v>
      </c>
      <c r="H528" t="s">
        <v>14</v>
      </c>
      <c r="I528" t="s">
        <v>7472</v>
      </c>
      <c r="J528">
        <v>60000315</v>
      </c>
      <c r="K528" t="s">
        <v>7471</v>
      </c>
      <c r="L528" t="s">
        <v>7470</v>
      </c>
      <c r="M528" t="s">
        <v>6672</v>
      </c>
      <c r="N528">
        <v>2</v>
      </c>
      <c r="O528" t="s">
        <v>7469</v>
      </c>
      <c r="P528" t="s">
        <v>7468</v>
      </c>
      <c r="Q528" t="s">
        <v>7467</v>
      </c>
      <c r="R528" s="7">
        <v>35065</v>
      </c>
      <c r="S528" s="8">
        <f t="shared" ref="S528:S591" si="72">YEAR(R528)</f>
        <v>1996</v>
      </c>
      <c r="T528" s="8">
        <v>1996</v>
      </c>
      <c r="U528" s="8">
        <f t="shared" ref="U528:U591" si="73">2022-T528</f>
        <v>26</v>
      </c>
      <c r="V528" s="7">
        <v>1996</v>
      </c>
      <c r="W528" t="s">
        <v>7466</v>
      </c>
      <c r="X528" s="2">
        <v>0.28299999999999997</v>
      </c>
      <c r="Y528" s="6">
        <f t="shared" si="70"/>
        <v>7.5545233709724781E-3</v>
      </c>
      <c r="AA528">
        <v>8327823</v>
      </c>
      <c r="AB528">
        <v>18061</v>
      </c>
      <c r="AD528" t="s">
        <v>5</v>
      </c>
      <c r="AE528">
        <v>31</v>
      </c>
      <c r="AF528">
        <v>3</v>
      </c>
      <c r="AH528" t="s">
        <v>7465</v>
      </c>
      <c r="AI528" t="s">
        <v>7464</v>
      </c>
      <c r="AJ528" t="s">
        <v>7463</v>
      </c>
      <c r="AK528" t="s">
        <v>7462</v>
      </c>
      <c r="AL528">
        <v>6</v>
      </c>
      <c r="AM528" s="5">
        <f t="shared" ref="AM528:AM591" si="74">AL528/U528</f>
        <v>0.23076923076923078</v>
      </c>
      <c r="AN528" s="4">
        <f t="shared" si="71"/>
        <v>3.4951795648501444E-4</v>
      </c>
      <c r="AO528" s="3"/>
      <c r="AP528">
        <v>0</v>
      </c>
      <c r="AR528" t="s">
        <v>0</v>
      </c>
      <c r="AT528" s="2" t="s">
        <v>33</v>
      </c>
      <c r="AU528" s="1">
        <f t="shared" ref="AU528:AU591" si="75">(Y528*0.7+AN528*0.3)*100</f>
        <v>0.53930217466262387</v>
      </c>
      <c r="AV528" s="1">
        <f t="shared" ref="AV528:AV591" si="76">(Y528*0.5+AN528*0.5)*100</f>
        <v>0.39520206637287458</v>
      </c>
      <c r="AW528" s="1">
        <f t="shared" ref="AW528:AW591" si="77">(Y528*0.3+AN528*0.7)*100</f>
        <v>0.25110195808312535</v>
      </c>
    </row>
    <row r="529" spans="1:49" x14ac:dyDescent="0.2">
      <c r="A529">
        <v>527</v>
      </c>
      <c r="B529" t="s">
        <v>7461</v>
      </c>
      <c r="C529" t="s">
        <v>7460</v>
      </c>
      <c r="F529" t="s">
        <v>7459</v>
      </c>
      <c r="G529" t="s">
        <v>15</v>
      </c>
      <c r="H529" t="s">
        <v>14</v>
      </c>
      <c r="I529" t="s">
        <v>7458</v>
      </c>
      <c r="J529" t="s">
        <v>7457</v>
      </c>
      <c r="K529" t="s">
        <v>7456</v>
      </c>
      <c r="L529" t="s">
        <v>7455</v>
      </c>
      <c r="M529" t="s">
        <v>54</v>
      </c>
      <c r="N529">
        <v>2</v>
      </c>
      <c r="O529" t="s">
        <v>7454</v>
      </c>
      <c r="P529" t="s">
        <v>7453</v>
      </c>
      <c r="Q529" t="s">
        <v>7452</v>
      </c>
      <c r="R529" s="7">
        <v>35065</v>
      </c>
      <c r="S529" s="8">
        <f t="shared" si="72"/>
        <v>1996</v>
      </c>
      <c r="T529" s="8">
        <v>1996</v>
      </c>
      <c r="U529" s="8">
        <f t="shared" si="73"/>
        <v>26</v>
      </c>
      <c r="V529" s="7">
        <v>35186</v>
      </c>
      <c r="W529" t="s">
        <v>7451</v>
      </c>
      <c r="X529" s="2">
        <v>0.69599999999999995</v>
      </c>
      <c r="Y529" s="6">
        <f t="shared" si="70"/>
        <v>1.857932249539521E-2</v>
      </c>
      <c r="AA529">
        <v>28487</v>
      </c>
      <c r="AB529">
        <v>29411</v>
      </c>
      <c r="AC529">
        <v>15488659</v>
      </c>
      <c r="AD529" t="s">
        <v>5</v>
      </c>
      <c r="AE529">
        <v>125</v>
      </c>
      <c r="AF529">
        <v>3</v>
      </c>
      <c r="AH529" t="s">
        <v>7450</v>
      </c>
      <c r="AI529" t="s">
        <v>7449</v>
      </c>
      <c r="AK529" t="s">
        <v>7448</v>
      </c>
      <c r="AL529">
        <v>96</v>
      </c>
      <c r="AM529" s="5">
        <f t="shared" si="74"/>
        <v>3.6923076923076925</v>
      </c>
      <c r="AN529" s="4">
        <f t="shared" si="71"/>
        <v>5.592287303760231E-3</v>
      </c>
      <c r="AO529" s="3"/>
      <c r="AP529">
        <v>0</v>
      </c>
      <c r="AQ529" t="s">
        <v>7447</v>
      </c>
      <c r="AR529" t="s">
        <v>0</v>
      </c>
      <c r="AS529" t="s">
        <v>7446</v>
      </c>
      <c r="AT529" s="2" t="s">
        <v>33</v>
      </c>
      <c r="AU529" s="1">
        <f t="shared" si="75"/>
        <v>1.4683211937904717</v>
      </c>
      <c r="AV529" s="1">
        <f t="shared" si="76"/>
        <v>1.2085804899577719</v>
      </c>
      <c r="AW529" s="1">
        <f t="shared" si="77"/>
        <v>0.94883978612507247</v>
      </c>
    </row>
    <row r="530" spans="1:49" x14ac:dyDescent="0.2">
      <c r="A530">
        <v>528</v>
      </c>
      <c r="B530" t="s">
        <v>7445</v>
      </c>
      <c r="C530" t="s">
        <v>7444</v>
      </c>
      <c r="D530" t="s">
        <v>7443</v>
      </c>
      <c r="F530" t="s">
        <v>7442</v>
      </c>
      <c r="G530" t="s">
        <v>15</v>
      </c>
      <c r="H530" t="s">
        <v>14</v>
      </c>
      <c r="I530" t="s">
        <v>7441</v>
      </c>
      <c r="J530">
        <v>100387655</v>
      </c>
      <c r="K530" t="s">
        <v>7440</v>
      </c>
      <c r="L530" t="s">
        <v>7439</v>
      </c>
      <c r="M530" t="s">
        <v>219</v>
      </c>
      <c r="N530">
        <v>3</v>
      </c>
      <c r="O530" t="s">
        <v>7438</v>
      </c>
      <c r="P530" t="s">
        <v>7437</v>
      </c>
      <c r="Q530" t="s">
        <v>7436</v>
      </c>
      <c r="R530" s="7">
        <v>35065</v>
      </c>
      <c r="S530" s="8">
        <f t="shared" si="72"/>
        <v>1996</v>
      </c>
      <c r="T530" s="8">
        <v>1996</v>
      </c>
      <c r="U530" s="8">
        <f t="shared" si="73"/>
        <v>26</v>
      </c>
      <c r="V530" s="7">
        <v>35370</v>
      </c>
      <c r="W530" t="s">
        <v>7435</v>
      </c>
      <c r="X530" s="2">
        <v>0.93200000000000005</v>
      </c>
      <c r="Y530" s="6">
        <f t="shared" si="70"/>
        <v>2.4879207709351061E-2</v>
      </c>
      <c r="AA530">
        <v>10656995</v>
      </c>
      <c r="AB530">
        <v>18450</v>
      </c>
      <c r="AD530" t="s">
        <v>5</v>
      </c>
      <c r="AE530">
        <v>20</v>
      </c>
      <c r="AF530">
        <v>11</v>
      </c>
      <c r="AH530" t="s">
        <v>7434</v>
      </c>
      <c r="AI530" t="s">
        <v>7433</v>
      </c>
      <c r="AJ530" t="s">
        <v>7432</v>
      </c>
      <c r="AK530" t="s">
        <v>7431</v>
      </c>
      <c r="AL530">
        <v>1</v>
      </c>
      <c r="AM530" s="5">
        <f t="shared" si="74"/>
        <v>3.8461538461538464E-2</v>
      </c>
      <c r="AN530" s="4">
        <f t="shared" si="71"/>
        <v>5.8252992747502406E-5</v>
      </c>
      <c r="AO530" s="3"/>
      <c r="AP530">
        <v>0</v>
      </c>
      <c r="AR530" t="s">
        <v>0</v>
      </c>
      <c r="AT530" s="2">
        <v>3.6120000000000001</v>
      </c>
      <c r="AU530" s="1">
        <f t="shared" si="75"/>
        <v>1.7432921294369994</v>
      </c>
      <c r="AV530" s="1">
        <f t="shared" si="76"/>
        <v>1.2468730351049282</v>
      </c>
      <c r="AW530" s="1">
        <f t="shared" si="77"/>
        <v>0.75045394077285699</v>
      </c>
    </row>
    <row r="531" spans="1:49" x14ac:dyDescent="0.2">
      <c r="A531">
        <v>529</v>
      </c>
      <c r="B531" t="s">
        <v>7430</v>
      </c>
      <c r="C531" t="s">
        <v>7429</v>
      </c>
      <c r="F531" t="s">
        <v>7428</v>
      </c>
      <c r="G531" t="s">
        <v>15</v>
      </c>
      <c r="H531" t="s">
        <v>14</v>
      </c>
      <c r="I531" t="s">
        <v>7427</v>
      </c>
      <c r="J531" t="s">
        <v>7426</v>
      </c>
      <c r="K531" t="s">
        <v>7425</v>
      </c>
      <c r="L531" t="s">
        <v>7424</v>
      </c>
      <c r="M531" t="s">
        <v>7423</v>
      </c>
      <c r="N531">
        <v>3</v>
      </c>
      <c r="O531" t="s">
        <v>7422</v>
      </c>
      <c r="P531" t="s">
        <v>7421</v>
      </c>
      <c r="Q531" t="s">
        <v>7420</v>
      </c>
      <c r="R531" s="7">
        <v>35065</v>
      </c>
      <c r="S531" s="8">
        <f t="shared" si="72"/>
        <v>1996</v>
      </c>
      <c r="T531" s="8">
        <v>1996</v>
      </c>
      <c r="U531" s="8">
        <f t="shared" si="73"/>
        <v>26</v>
      </c>
      <c r="V531" s="7">
        <v>35370</v>
      </c>
      <c r="W531" t="s">
        <v>5535</v>
      </c>
      <c r="X531" s="2">
        <v>0.251</v>
      </c>
      <c r="Y531" s="6">
        <f t="shared" si="70"/>
        <v>6.7003016470462617E-3</v>
      </c>
      <c r="AA531">
        <v>207217</v>
      </c>
      <c r="AB531">
        <v>26145</v>
      </c>
      <c r="AC531">
        <v>13623060</v>
      </c>
      <c r="AD531" t="s">
        <v>5</v>
      </c>
      <c r="AE531">
        <v>81</v>
      </c>
      <c r="AF531">
        <v>5</v>
      </c>
      <c r="AH531" t="s">
        <v>2846</v>
      </c>
      <c r="AI531" t="s">
        <v>7419</v>
      </c>
      <c r="AK531" t="s">
        <v>7418</v>
      </c>
      <c r="AL531">
        <v>0</v>
      </c>
      <c r="AM531" s="5">
        <f t="shared" si="74"/>
        <v>0</v>
      </c>
      <c r="AN531" s="4">
        <f t="shared" si="71"/>
        <v>0</v>
      </c>
      <c r="AO531" s="3"/>
      <c r="AP531">
        <v>0</v>
      </c>
      <c r="AR531" t="s">
        <v>0</v>
      </c>
      <c r="AT531" s="2">
        <v>1.3360000000000001</v>
      </c>
      <c r="AU531" s="1">
        <f t="shared" si="75"/>
        <v>0.46902111529323826</v>
      </c>
      <c r="AV531" s="1">
        <f t="shared" si="76"/>
        <v>0.33501508235231309</v>
      </c>
      <c r="AW531" s="1">
        <f t="shared" si="77"/>
        <v>0.20100904941138784</v>
      </c>
    </row>
    <row r="532" spans="1:49" x14ac:dyDescent="0.2">
      <c r="A532">
        <v>530</v>
      </c>
      <c r="B532" t="s">
        <v>7417</v>
      </c>
      <c r="C532" t="s">
        <v>7416</v>
      </c>
      <c r="F532" t="s">
        <v>7415</v>
      </c>
      <c r="G532" t="s">
        <v>15</v>
      </c>
      <c r="H532" t="s">
        <v>14</v>
      </c>
      <c r="I532" t="s">
        <v>7414</v>
      </c>
      <c r="J532">
        <v>60007592</v>
      </c>
      <c r="K532" t="s">
        <v>7413</v>
      </c>
      <c r="L532" t="s">
        <v>7412</v>
      </c>
      <c r="M532" t="s">
        <v>2421</v>
      </c>
      <c r="N532">
        <v>4</v>
      </c>
      <c r="O532" t="s">
        <v>7411</v>
      </c>
      <c r="P532" t="s">
        <v>7410</v>
      </c>
      <c r="Q532" t="s">
        <v>7409</v>
      </c>
      <c r="R532" s="7">
        <v>35065</v>
      </c>
      <c r="S532" s="8">
        <f t="shared" si="72"/>
        <v>1996</v>
      </c>
      <c r="T532" s="8">
        <v>1996</v>
      </c>
      <c r="U532" s="8">
        <f t="shared" si="73"/>
        <v>26</v>
      </c>
      <c r="V532" s="7">
        <v>1996</v>
      </c>
      <c r="W532" t="s">
        <v>5567</v>
      </c>
      <c r="X532" s="2">
        <v>0.375</v>
      </c>
      <c r="Y532" s="6">
        <f t="shared" si="70"/>
        <v>1.0010410827260351E-2</v>
      </c>
      <c r="AA532">
        <v>135194</v>
      </c>
      <c r="AB532">
        <v>24918</v>
      </c>
      <c r="AD532" t="s">
        <v>5</v>
      </c>
      <c r="AE532">
        <v>32</v>
      </c>
      <c r="AF532">
        <v>24</v>
      </c>
      <c r="AH532" t="s">
        <v>7408</v>
      </c>
      <c r="AI532" t="s">
        <v>7407</v>
      </c>
      <c r="AJ532" t="s">
        <v>7406</v>
      </c>
      <c r="AK532" t="s">
        <v>7405</v>
      </c>
      <c r="AL532">
        <v>94</v>
      </c>
      <c r="AM532" s="5">
        <f t="shared" si="74"/>
        <v>3.6153846153846154</v>
      </c>
      <c r="AN532" s="4">
        <f t="shared" si="71"/>
        <v>5.4757813182652257E-3</v>
      </c>
      <c r="AO532" s="3"/>
      <c r="AP532">
        <v>0</v>
      </c>
      <c r="AR532" t="s">
        <v>0</v>
      </c>
      <c r="AT532" s="2">
        <v>1.3140000000000001</v>
      </c>
      <c r="AU532" s="1">
        <f t="shared" si="75"/>
        <v>0.86500219745618145</v>
      </c>
      <c r="AV532" s="1">
        <f t="shared" si="76"/>
        <v>0.77430960727627884</v>
      </c>
      <c r="AW532" s="1">
        <f t="shared" si="77"/>
        <v>0.68361701709637634</v>
      </c>
    </row>
    <row r="533" spans="1:49" x14ac:dyDescent="0.2">
      <c r="A533">
        <v>531</v>
      </c>
      <c r="B533" t="s">
        <v>7404</v>
      </c>
      <c r="C533" t="s">
        <v>7403</v>
      </c>
      <c r="F533" t="s">
        <v>7402</v>
      </c>
      <c r="G533" t="s">
        <v>15</v>
      </c>
      <c r="H533" t="s">
        <v>14</v>
      </c>
      <c r="I533" t="s">
        <v>7401</v>
      </c>
      <c r="J533" t="s">
        <v>7400</v>
      </c>
      <c r="K533" t="s">
        <v>7399</v>
      </c>
      <c r="L533" t="s">
        <v>7398</v>
      </c>
      <c r="M533" t="s">
        <v>590</v>
      </c>
      <c r="N533">
        <v>4</v>
      </c>
      <c r="O533" t="s">
        <v>7397</v>
      </c>
      <c r="P533" t="s">
        <v>7396</v>
      </c>
      <c r="Q533" t="s">
        <v>7395</v>
      </c>
      <c r="R533" s="7">
        <v>35065</v>
      </c>
      <c r="S533" s="8">
        <f t="shared" si="72"/>
        <v>1996</v>
      </c>
      <c r="T533" s="8">
        <v>1996</v>
      </c>
      <c r="U533" s="8">
        <f t="shared" si="73"/>
        <v>26</v>
      </c>
      <c r="V533" s="7">
        <v>35370</v>
      </c>
      <c r="W533" t="s">
        <v>837</v>
      </c>
      <c r="X533" s="2">
        <v>0.111</v>
      </c>
      <c r="Y533" s="6">
        <f t="shared" si="70"/>
        <v>2.9630816048690639E-3</v>
      </c>
      <c r="AA533">
        <v>87566621</v>
      </c>
      <c r="AB533">
        <v>24890</v>
      </c>
      <c r="AD533" t="s">
        <v>5</v>
      </c>
      <c r="AE533">
        <v>79</v>
      </c>
      <c r="AF533">
        <v>11</v>
      </c>
      <c r="AH533" t="s">
        <v>7394</v>
      </c>
      <c r="AI533" t="s">
        <v>7393</v>
      </c>
      <c r="AJ533" t="s">
        <v>7392</v>
      </c>
      <c r="AK533" t="s">
        <v>7391</v>
      </c>
      <c r="AL533">
        <v>4</v>
      </c>
      <c r="AM533" s="5">
        <f t="shared" si="74"/>
        <v>0.15384615384615385</v>
      </c>
      <c r="AN533" s="4">
        <f t="shared" si="71"/>
        <v>2.3301197099000962E-4</v>
      </c>
      <c r="AO533" s="3"/>
      <c r="AP533">
        <v>0</v>
      </c>
      <c r="AR533" t="s">
        <v>0</v>
      </c>
      <c r="AT533" s="2" t="s">
        <v>33</v>
      </c>
      <c r="AU533" s="1">
        <f t="shared" si="75"/>
        <v>0.21440607147053473</v>
      </c>
      <c r="AV533" s="1">
        <f t="shared" si="76"/>
        <v>0.15980467879295368</v>
      </c>
      <c r="AW533" s="1">
        <f t="shared" si="77"/>
        <v>0.10520328611537258</v>
      </c>
    </row>
    <row r="534" spans="1:49" x14ac:dyDescent="0.2">
      <c r="A534">
        <v>532</v>
      </c>
      <c r="B534" t="s">
        <v>7390</v>
      </c>
      <c r="C534" t="s">
        <v>7389</v>
      </c>
      <c r="F534" t="s">
        <v>7388</v>
      </c>
      <c r="G534" t="s">
        <v>15</v>
      </c>
      <c r="H534" t="s">
        <v>14</v>
      </c>
      <c r="I534" t="s">
        <v>5492</v>
      </c>
      <c r="J534">
        <v>60004176</v>
      </c>
      <c r="K534" t="s">
        <v>3400</v>
      </c>
      <c r="L534" t="s">
        <v>3399</v>
      </c>
      <c r="M534" t="s">
        <v>482</v>
      </c>
      <c r="N534">
        <v>3</v>
      </c>
      <c r="O534" t="s">
        <v>7387</v>
      </c>
      <c r="P534" t="s">
        <v>5490</v>
      </c>
      <c r="Q534" t="s">
        <v>5489</v>
      </c>
      <c r="R534" s="7">
        <v>35065</v>
      </c>
      <c r="S534" s="8">
        <f t="shared" si="72"/>
        <v>1996</v>
      </c>
      <c r="T534" s="8">
        <v>1996</v>
      </c>
      <c r="U534" s="8">
        <f t="shared" si="73"/>
        <v>26</v>
      </c>
      <c r="V534" s="7">
        <v>35370</v>
      </c>
      <c r="W534" t="s">
        <v>3277</v>
      </c>
      <c r="X534" s="2">
        <v>0.48699999999999999</v>
      </c>
      <c r="Y534" s="6">
        <f t="shared" si="70"/>
        <v>1.3000186861002109E-2</v>
      </c>
      <c r="AA534">
        <v>214922</v>
      </c>
      <c r="AB534">
        <v>130262</v>
      </c>
      <c r="AD534" t="s">
        <v>5</v>
      </c>
      <c r="AE534">
        <v>35</v>
      </c>
      <c r="AF534">
        <v>11</v>
      </c>
      <c r="AH534" t="s">
        <v>7386</v>
      </c>
      <c r="AI534" t="s">
        <v>7385</v>
      </c>
      <c r="AJ534" t="s">
        <v>7384</v>
      </c>
      <c r="AK534" t="s">
        <v>7383</v>
      </c>
      <c r="AL534">
        <v>1</v>
      </c>
      <c r="AM534" s="5">
        <f t="shared" si="74"/>
        <v>3.8461538461538464E-2</v>
      </c>
      <c r="AN534" s="4">
        <f t="shared" si="71"/>
        <v>5.8252992747502406E-5</v>
      </c>
      <c r="AO534" s="3"/>
      <c r="AP534">
        <v>0</v>
      </c>
      <c r="AR534" t="s">
        <v>0</v>
      </c>
      <c r="AT534" s="2" t="s">
        <v>33</v>
      </c>
      <c r="AU534" s="1">
        <f t="shared" si="75"/>
        <v>0.91176067005257266</v>
      </c>
      <c r="AV534" s="1">
        <f t="shared" si="76"/>
        <v>0.65292199268748052</v>
      </c>
      <c r="AW534" s="1">
        <f t="shared" si="77"/>
        <v>0.39408331532238844</v>
      </c>
    </row>
    <row r="535" spans="1:49" x14ac:dyDescent="0.2">
      <c r="A535">
        <v>533</v>
      </c>
      <c r="B535" t="s">
        <v>7382</v>
      </c>
      <c r="C535" t="s">
        <v>7381</v>
      </c>
      <c r="F535" t="s">
        <v>7380</v>
      </c>
      <c r="G535" t="s">
        <v>15</v>
      </c>
      <c r="H535" t="s">
        <v>14</v>
      </c>
      <c r="I535" t="s">
        <v>7379</v>
      </c>
      <c r="J535">
        <v>60026610</v>
      </c>
      <c r="K535" t="s">
        <v>7378</v>
      </c>
      <c r="L535" t="s">
        <v>7377</v>
      </c>
      <c r="M535" t="s">
        <v>10</v>
      </c>
      <c r="N535">
        <v>1</v>
      </c>
      <c r="O535" t="s">
        <v>7376</v>
      </c>
      <c r="P535">
        <v>7004264630</v>
      </c>
      <c r="Q535">
        <v>60026610</v>
      </c>
      <c r="R535" s="7">
        <v>35065</v>
      </c>
      <c r="S535" s="8">
        <f t="shared" si="72"/>
        <v>1996</v>
      </c>
      <c r="T535" s="8">
        <v>1996</v>
      </c>
      <c r="U535" s="8">
        <f t="shared" si="73"/>
        <v>26</v>
      </c>
      <c r="V535" s="7" t="s">
        <v>601</v>
      </c>
      <c r="W535" t="s">
        <v>1564</v>
      </c>
      <c r="X535" s="2">
        <v>0.371</v>
      </c>
      <c r="Y535" s="6">
        <f t="shared" si="70"/>
        <v>9.9036331117695747E-3</v>
      </c>
      <c r="AA535">
        <v>486604</v>
      </c>
      <c r="AB535">
        <v>28580</v>
      </c>
      <c r="AD535" t="s">
        <v>5</v>
      </c>
      <c r="AE535">
        <v>31</v>
      </c>
      <c r="AF535">
        <v>6</v>
      </c>
      <c r="AH535" t="s">
        <v>7375</v>
      </c>
      <c r="AI535" t="s">
        <v>7374</v>
      </c>
      <c r="AK535" t="s">
        <v>7373</v>
      </c>
      <c r="AL535">
        <v>60</v>
      </c>
      <c r="AM535" s="5">
        <f t="shared" si="74"/>
        <v>2.3076923076923075</v>
      </c>
      <c r="AN535" s="4">
        <f t="shared" si="71"/>
        <v>3.4951795648501438E-3</v>
      </c>
      <c r="AO535" s="3"/>
      <c r="AP535">
        <v>0</v>
      </c>
      <c r="AR535" t="s">
        <v>0</v>
      </c>
      <c r="AT535" s="2">
        <v>1.431</v>
      </c>
      <c r="AU535" s="1">
        <f t="shared" si="75"/>
        <v>0.79810970476937437</v>
      </c>
      <c r="AV535" s="1">
        <f t="shared" si="76"/>
        <v>0.6699406338309859</v>
      </c>
      <c r="AW535" s="1">
        <f t="shared" si="77"/>
        <v>0.54177156289259731</v>
      </c>
    </row>
    <row r="536" spans="1:49" x14ac:dyDescent="0.2">
      <c r="A536">
        <v>534</v>
      </c>
      <c r="B536" t="s">
        <v>7372</v>
      </c>
      <c r="C536" t="s">
        <v>7371</v>
      </c>
      <c r="F536" t="s">
        <v>7370</v>
      </c>
      <c r="G536" t="s">
        <v>15</v>
      </c>
      <c r="H536" t="s">
        <v>14</v>
      </c>
      <c r="I536" t="s">
        <v>7369</v>
      </c>
      <c r="J536" t="s">
        <v>7368</v>
      </c>
      <c r="K536" t="s">
        <v>7367</v>
      </c>
      <c r="L536" t="s">
        <v>7366</v>
      </c>
      <c r="M536" t="s">
        <v>54</v>
      </c>
      <c r="N536">
        <v>3</v>
      </c>
      <c r="O536" t="s">
        <v>7365</v>
      </c>
      <c r="P536" t="s">
        <v>7364</v>
      </c>
      <c r="Q536" t="s">
        <v>7363</v>
      </c>
      <c r="R536" s="7">
        <v>35065</v>
      </c>
      <c r="S536" s="8">
        <f t="shared" si="72"/>
        <v>1996</v>
      </c>
      <c r="T536" s="8">
        <v>1996</v>
      </c>
      <c r="U536" s="8">
        <f t="shared" si="73"/>
        <v>26</v>
      </c>
      <c r="V536" s="7" t="s">
        <v>601</v>
      </c>
      <c r="W536" t="s">
        <v>1564</v>
      </c>
      <c r="X536" s="2">
        <v>0.371</v>
      </c>
      <c r="Y536" s="6">
        <f t="shared" si="70"/>
        <v>9.9036331117695747E-3</v>
      </c>
      <c r="AA536">
        <v>486604</v>
      </c>
      <c r="AB536">
        <v>28580</v>
      </c>
      <c r="AD536" t="s">
        <v>5</v>
      </c>
      <c r="AE536">
        <v>31</v>
      </c>
      <c r="AF536">
        <v>6</v>
      </c>
      <c r="AH536" t="s">
        <v>7362</v>
      </c>
      <c r="AI536" t="s">
        <v>7361</v>
      </c>
      <c r="AK536" t="s">
        <v>7360</v>
      </c>
      <c r="AL536">
        <v>3</v>
      </c>
      <c r="AM536" s="5">
        <f t="shared" si="74"/>
        <v>0.11538461538461539</v>
      </c>
      <c r="AN536" s="4">
        <f t="shared" si="71"/>
        <v>1.7475897824250722E-4</v>
      </c>
      <c r="AO536" s="3"/>
      <c r="AP536">
        <v>0</v>
      </c>
      <c r="AR536" t="s">
        <v>0</v>
      </c>
      <c r="AT536" s="2">
        <v>1.431</v>
      </c>
      <c r="AU536" s="1">
        <f t="shared" si="75"/>
        <v>0.69849708717114545</v>
      </c>
      <c r="AV536" s="1">
        <f t="shared" si="76"/>
        <v>0.50391960450060402</v>
      </c>
      <c r="AW536" s="1">
        <f t="shared" si="77"/>
        <v>0.30934212183006277</v>
      </c>
    </row>
    <row r="537" spans="1:49" x14ac:dyDescent="0.2">
      <c r="A537">
        <v>535</v>
      </c>
      <c r="B537" t="s">
        <v>7359</v>
      </c>
      <c r="C537" t="s">
        <v>7358</v>
      </c>
      <c r="F537" t="s">
        <v>7357</v>
      </c>
      <c r="G537" t="s">
        <v>15</v>
      </c>
      <c r="H537" t="s">
        <v>14</v>
      </c>
      <c r="I537" t="s">
        <v>7356</v>
      </c>
      <c r="J537">
        <v>60003896</v>
      </c>
      <c r="K537" t="s">
        <v>7355</v>
      </c>
      <c r="L537" t="s">
        <v>7354</v>
      </c>
      <c r="M537" t="s">
        <v>307</v>
      </c>
      <c r="N537">
        <v>2</v>
      </c>
      <c r="O537" t="s">
        <v>7353</v>
      </c>
      <c r="P537" t="s">
        <v>7352</v>
      </c>
      <c r="Q537" t="s">
        <v>7351</v>
      </c>
      <c r="R537" s="7">
        <v>35065</v>
      </c>
      <c r="S537" s="8">
        <f t="shared" si="72"/>
        <v>1996</v>
      </c>
      <c r="T537" s="8">
        <v>1996</v>
      </c>
      <c r="U537" s="8">
        <f t="shared" si="73"/>
        <v>26</v>
      </c>
      <c r="V537" s="7">
        <v>1996</v>
      </c>
      <c r="W537" t="s">
        <v>5567</v>
      </c>
      <c r="X537" s="2">
        <v>0.375</v>
      </c>
      <c r="Y537" s="6">
        <f t="shared" si="70"/>
        <v>1.0010410827260351E-2</v>
      </c>
      <c r="AA537">
        <v>135194</v>
      </c>
      <c r="AB537">
        <v>24918</v>
      </c>
      <c r="AD537" t="s">
        <v>5</v>
      </c>
      <c r="AE537">
        <v>32</v>
      </c>
      <c r="AF537">
        <v>24</v>
      </c>
      <c r="AH537" t="s">
        <v>7350</v>
      </c>
      <c r="AI537" t="s">
        <v>7349</v>
      </c>
      <c r="AJ537" t="s">
        <v>7348</v>
      </c>
      <c r="AK537" t="s">
        <v>7347</v>
      </c>
      <c r="AL537">
        <v>37</v>
      </c>
      <c r="AM537" s="5">
        <f t="shared" si="74"/>
        <v>1.4230769230769231</v>
      </c>
      <c r="AN537" s="4">
        <f t="shared" si="71"/>
        <v>2.1553607316575889E-3</v>
      </c>
      <c r="AO537" s="3"/>
      <c r="AP537">
        <v>0</v>
      </c>
      <c r="AR537" t="s">
        <v>0</v>
      </c>
      <c r="AT537" s="2">
        <v>1.3140000000000001</v>
      </c>
      <c r="AU537" s="1">
        <f t="shared" si="75"/>
        <v>0.76538957985795231</v>
      </c>
      <c r="AV537" s="1">
        <f t="shared" si="76"/>
        <v>0.60828857794589697</v>
      </c>
      <c r="AW537" s="1">
        <f t="shared" si="77"/>
        <v>0.45118757603384174</v>
      </c>
    </row>
    <row r="538" spans="1:49" x14ac:dyDescent="0.2">
      <c r="A538">
        <v>536</v>
      </c>
      <c r="B538" t="s">
        <v>7346</v>
      </c>
      <c r="C538" t="s">
        <v>7345</v>
      </c>
      <c r="F538" t="s">
        <v>7344</v>
      </c>
      <c r="G538" t="s">
        <v>15</v>
      </c>
      <c r="H538" t="s">
        <v>14</v>
      </c>
      <c r="I538" t="s">
        <v>7343</v>
      </c>
      <c r="J538" t="s">
        <v>7342</v>
      </c>
      <c r="K538" t="s">
        <v>7341</v>
      </c>
      <c r="L538" t="s">
        <v>7340</v>
      </c>
      <c r="M538" t="s">
        <v>7339</v>
      </c>
      <c r="N538">
        <v>2</v>
      </c>
      <c r="O538" t="s">
        <v>7338</v>
      </c>
      <c r="P538" t="s">
        <v>7337</v>
      </c>
      <c r="Q538" t="s">
        <v>7336</v>
      </c>
      <c r="R538" s="7">
        <v>35065</v>
      </c>
      <c r="S538" s="8">
        <f t="shared" si="72"/>
        <v>1996</v>
      </c>
      <c r="T538" s="8">
        <v>1996</v>
      </c>
      <c r="U538" s="8">
        <f t="shared" si="73"/>
        <v>26</v>
      </c>
      <c r="V538" s="7">
        <v>35370</v>
      </c>
      <c r="W538" t="s">
        <v>5535</v>
      </c>
      <c r="X538" s="2">
        <v>0.251</v>
      </c>
      <c r="Y538" s="6">
        <f t="shared" si="70"/>
        <v>6.7003016470462617E-3</v>
      </c>
      <c r="AA538">
        <v>207217</v>
      </c>
      <c r="AB538">
        <v>26145</v>
      </c>
      <c r="AC538">
        <v>13623060</v>
      </c>
      <c r="AD538" t="s">
        <v>5</v>
      </c>
      <c r="AE538">
        <v>81</v>
      </c>
      <c r="AF538">
        <v>5</v>
      </c>
      <c r="AH538" t="s">
        <v>7335</v>
      </c>
      <c r="AI538" t="s">
        <v>7334</v>
      </c>
      <c r="AK538" t="s">
        <v>7333</v>
      </c>
      <c r="AL538">
        <v>13</v>
      </c>
      <c r="AM538" s="5">
        <f t="shared" si="74"/>
        <v>0.5</v>
      </c>
      <c r="AN538" s="4">
        <f t="shared" si="71"/>
        <v>7.572889057175312E-4</v>
      </c>
      <c r="AO538" s="3"/>
      <c r="AP538">
        <v>0</v>
      </c>
      <c r="AR538" t="s">
        <v>0</v>
      </c>
      <c r="AT538" s="2">
        <v>1.3360000000000001</v>
      </c>
      <c r="AU538" s="1">
        <f t="shared" si="75"/>
        <v>0.49173978246476424</v>
      </c>
      <c r="AV538" s="1">
        <f t="shared" si="76"/>
        <v>0.37287952763818966</v>
      </c>
      <c r="AW538" s="1">
        <f t="shared" si="77"/>
        <v>0.25401927281161502</v>
      </c>
    </row>
    <row r="539" spans="1:49" x14ac:dyDescent="0.2">
      <c r="A539">
        <v>537</v>
      </c>
      <c r="B539" t="s">
        <v>7332</v>
      </c>
      <c r="C539" t="s">
        <v>7331</v>
      </c>
      <c r="F539" t="s">
        <v>7330</v>
      </c>
      <c r="G539" t="s">
        <v>15</v>
      </c>
      <c r="H539" t="s">
        <v>14</v>
      </c>
      <c r="I539" t="s">
        <v>7329</v>
      </c>
      <c r="J539">
        <v>60016849</v>
      </c>
      <c r="K539" t="s">
        <v>7328</v>
      </c>
      <c r="L539" t="s">
        <v>5617</v>
      </c>
      <c r="M539" t="s">
        <v>397</v>
      </c>
      <c r="N539">
        <v>2</v>
      </c>
      <c r="O539" t="s">
        <v>7327</v>
      </c>
      <c r="P539" t="s">
        <v>7326</v>
      </c>
      <c r="Q539" t="s">
        <v>7325</v>
      </c>
      <c r="R539" s="7">
        <v>35065</v>
      </c>
      <c r="S539" s="8">
        <f t="shared" si="72"/>
        <v>1996</v>
      </c>
      <c r="T539" s="8">
        <v>1996</v>
      </c>
      <c r="U539" s="8">
        <f t="shared" si="73"/>
        <v>26</v>
      </c>
      <c r="V539" s="7" t="s">
        <v>601</v>
      </c>
      <c r="W539" t="s">
        <v>1564</v>
      </c>
      <c r="X539" s="2">
        <v>0.371</v>
      </c>
      <c r="Y539" s="6">
        <f t="shared" si="70"/>
        <v>9.9036331117695747E-3</v>
      </c>
      <c r="AA539">
        <v>486604</v>
      </c>
      <c r="AB539">
        <v>28580</v>
      </c>
      <c r="AD539" t="s">
        <v>5</v>
      </c>
      <c r="AE539">
        <v>31</v>
      </c>
      <c r="AF539">
        <v>6</v>
      </c>
      <c r="AH539" t="s">
        <v>7324</v>
      </c>
      <c r="AI539" t="s">
        <v>7323</v>
      </c>
      <c r="AK539" t="s">
        <v>7322</v>
      </c>
      <c r="AL539">
        <v>2</v>
      </c>
      <c r="AM539" s="5">
        <f t="shared" si="74"/>
        <v>7.6923076923076927E-2</v>
      </c>
      <c r="AN539" s="4">
        <f t="shared" si="71"/>
        <v>1.1650598549500481E-4</v>
      </c>
      <c r="AO539" s="3"/>
      <c r="AP539">
        <v>0</v>
      </c>
      <c r="AR539" t="s">
        <v>0</v>
      </c>
      <c r="AT539" s="2">
        <v>1.431</v>
      </c>
      <c r="AU539" s="1">
        <f t="shared" si="75"/>
        <v>0.69674949738872027</v>
      </c>
      <c r="AV539" s="1">
        <f t="shared" si="76"/>
        <v>0.50100695486322899</v>
      </c>
      <c r="AW539" s="1">
        <f t="shared" si="77"/>
        <v>0.3052644123377376</v>
      </c>
    </row>
    <row r="540" spans="1:49" x14ac:dyDescent="0.2">
      <c r="A540">
        <v>538</v>
      </c>
      <c r="B540" t="s">
        <v>7321</v>
      </c>
      <c r="C540" t="s">
        <v>7320</v>
      </c>
      <c r="F540" t="s">
        <v>7319</v>
      </c>
      <c r="G540" t="s">
        <v>15</v>
      </c>
      <c r="H540" t="s">
        <v>14</v>
      </c>
      <c r="I540" t="s">
        <v>7318</v>
      </c>
      <c r="J540">
        <v>60029241</v>
      </c>
      <c r="K540" t="s">
        <v>7317</v>
      </c>
      <c r="L540" t="s">
        <v>6783</v>
      </c>
      <c r="M540" t="s">
        <v>10</v>
      </c>
      <c r="N540">
        <v>9</v>
      </c>
      <c r="O540" t="s">
        <v>7316</v>
      </c>
      <c r="P540" t="s">
        <v>7315</v>
      </c>
      <c r="Q540" t="s">
        <v>7314</v>
      </c>
      <c r="R540" s="7">
        <v>35065</v>
      </c>
      <c r="S540" s="8">
        <f t="shared" si="72"/>
        <v>1996</v>
      </c>
      <c r="T540" s="8">
        <v>1996</v>
      </c>
      <c r="U540" s="8">
        <f t="shared" si="73"/>
        <v>26</v>
      </c>
      <c r="V540" s="7">
        <v>35370</v>
      </c>
      <c r="W540" t="s">
        <v>7313</v>
      </c>
      <c r="X540" s="2">
        <v>0.71199999999999997</v>
      </c>
      <c r="Y540" s="6">
        <f t="shared" si="70"/>
        <v>1.900643335735832E-2</v>
      </c>
      <c r="AA540">
        <v>2681242</v>
      </c>
      <c r="AB540">
        <v>27191</v>
      </c>
      <c r="AD540" t="s">
        <v>5</v>
      </c>
      <c r="AE540">
        <v>11</v>
      </c>
      <c r="AF540" t="s">
        <v>7312</v>
      </c>
      <c r="AH540" t="s">
        <v>7311</v>
      </c>
      <c r="AI540" t="s">
        <v>7310</v>
      </c>
      <c r="AK540" t="s">
        <v>7309</v>
      </c>
      <c r="AL540">
        <v>6</v>
      </c>
      <c r="AM540" s="5">
        <f t="shared" si="74"/>
        <v>0.23076923076923078</v>
      </c>
      <c r="AN540" s="4">
        <f t="shared" si="71"/>
        <v>3.4951795648501444E-4</v>
      </c>
      <c r="AO540" s="3"/>
      <c r="AP540">
        <v>0</v>
      </c>
      <c r="AR540" t="s">
        <v>0</v>
      </c>
      <c r="AT540" s="2">
        <v>2.3519999999999999</v>
      </c>
      <c r="AU540" s="1">
        <f t="shared" si="75"/>
        <v>1.3409358737096329</v>
      </c>
      <c r="AV540" s="1">
        <f t="shared" si="76"/>
        <v>0.96779756569216668</v>
      </c>
      <c r="AW540" s="1">
        <f t="shared" si="77"/>
        <v>0.59465925767470063</v>
      </c>
    </row>
    <row r="541" spans="1:49" x14ac:dyDescent="0.2">
      <c r="A541">
        <v>539</v>
      </c>
      <c r="B541" t="s">
        <v>7308</v>
      </c>
      <c r="C541" t="s">
        <v>7307</v>
      </c>
      <c r="F541" t="s">
        <v>7306</v>
      </c>
      <c r="G541" t="s">
        <v>15</v>
      </c>
      <c r="H541" t="s">
        <v>14</v>
      </c>
      <c r="I541" t="s">
        <v>7305</v>
      </c>
      <c r="J541">
        <v>60027716</v>
      </c>
      <c r="K541" t="s">
        <v>7304</v>
      </c>
      <c r="L541" t="s">
        <v>1417</v>
      </c>
      <c r="M541" t="s">
        <v>10</v>
      </c>
      <c r="N541">
        <v>2</v>
      </c>
      <c r="O541" t="s">
        <v>7303</v>
      </c>
      <c r="P541" t="s">
        <v>7302</v>
      </c>
      <c r="Q541" t="s">
        <v>7301</v>
      </c>
      <c r="R541" s="7">
        <v>35065</v>
      </c>
      <c r="S541" s="8">
        <f t="shared" si="72"/>
        <v>1996</v>
      </c>
      <c r="T541" s="8">
        <v>1996</v>
      </c>
      <c r="U541" s="8">
        <f t="shared" si="73"/>
        <v>26</v>
      </c>
      <c r="V541" s="7" t="s">
        <v>601</v>
      </c>
      <c r="W541" t="s">
        <v>1564</v>
      </c>
      <c r="X541" s="2">
        <v>0.371</v>
      </c>
      <c r="Y541" s="6">
        <f t="shared" si="70"/>
        <v>9.9036331117695747E-3</v>
      </c>
      <c r="AA541">
        <v>486604</v>
      </c>
      <c r="AB541">
        <v>28580</v>
      </c>
      <c r="AD541" t="s">
        <v>5</v>
      </c>
      <c r="AE541">
        <v>31</v>
      </c>
      <c r="AF541">
        <v>6</v>
      </c>
      <c r="AH541" t="s">
        <v>7300</v>
      </c>
      <c r="AI541" t="s">
        <v>7299</v>
      </c>
      <c r="AK541" t="s">
        <v>7298</v>
      </c>
      <c r="AL541">
        <v>3</v>
      </c>
      <c r="AM541" s="5">
        <f t="shared" si="74"/>
        <v>0.11538461538461539</v>
      </c>
      <c r="AN541" s="4">
        <f t="shared" si="71"/>
        <v>1.7475897824250722E-4</v>
      </c>
      <c r="AO541" s="3"/>
      <c r="AP541">
        <v>0</v>
      </c>
      <c r="AR541" t="s">
        <v>0</v>
      </c>
      <c r="AT541" s="2">
        <v>1.431</v>
      </c>
      <c r="AU541" s="1">
        <f t="shared" si="75"/>
        <v>0.69849708717114545</v>
      </c>
      <c r="AV541" s="1">
        <f t="shared" si="76"/>
        <v>0.50391960450060402</v>
      </c>
      <c r="AW541" s="1">
        <f t="shared" si="77"/>
        <v>0.30934212183006277</v>
      </c>
    </row>
    <row r="542" spans="1:49" x14ac:dyDescent="0.2">
      <c r="A542">
        <v>540</v>
      </c>
      <c r="B542" t="s">
        <v>7297</v>
      </c>
      <c r="C542" t="s">
        <v>7296</v>
      </c>
      <c r="F542" t="s">
        <v>7295</v>
      </c>
      <c r="G542" t="s">
        <v>15</v>
      </c>
      <c r="H542" t="s">
        <v>14</v>
      </c>
      <c r="I542" t="s">
        <v>7294</v>
      </c>
      <c r="J542">
        <v>60004923</v>
      </c>
      <c r="K542" t="s">
        <v>7293</v>
      </c>
      <c r="L542" t="s">
        <v>7292</v>
      </c>
      <c r="M542" t="s">
        <v>10</v>
      </c>
      <c r="N542">
        <v>2</v>
      </c>
      <c r="O542" t="s">
        <v>7291</v>
      </c>
      <c r="P542" t="s">
        <v>7290</v>
      </c>
      <c r="Q542" t="s">
        <v>7289</v>
      </c>
      <c r="R542" s="7">
        <v>35065</v>
      </c>
      <c r="S542" s="8">
        <f t="shared" si="72"/>
        <v>1996</v>
      </c>
      <c r="T542" s="8">
        <v>1996</v>
      </c>
      <c r="U542" s="8">
        <f t="shared" si="73"/>
        <v>26</v>
      </c>
      <c r="V542" s="7" t="s">
        <v>601</v>
      </c>
      <c r="W542" t="s">
        <v>1031</v>
      </c>
      <c r="X542" s="2">
        <v>0.75800000000000001</v>
      </c>
      <c r="Y542" s="6">
        <f t="shared" si="70"/>
        <v>2.0234377085502256E-2</v>
      </c>
      <c r="AA542">
        <v>224650</v>
      </c>
      <c r="AB542">
        <v>29589</v>
      </c>
      <c r="AC542">
        <v>15336794</v>
      </c>
      <c r="AD542" t="s">
        <v>5</v>
      </c>
      <c r="AE542">
        <v>33</v>
      </c>
      <c r="AF542">
        <v>6</v>
      </c>
      <c r="AH542" t="s">
        <v>7288</v>
      </c>
      <c r="AI542" t="s">
        <v>7287</v>
      </c>
      <c r="AK542" t="s">
        <v>7286</v>
      </c>
      <c r="AL542">
        <v>1</v>
      </c>
      <c r="AM542" s="5">
        <f t="shared" si="74"/>
        <v>3.8461538461538464E-2</v>
      </c>
      <c r="AN542" s="4">
        <f t="shared" si="71"/>
        <v>5.8252992747502406E-5</v>
      </c>
      <c r="AO542" s="3"/>
      <c r="AP542">
        <v>0</v>
      </c>
      <c r="AR542" t="s">
        <v>0</v>
      </c>
      <c r="AT542" s="2">
        <v>1.282</v>
      </c>
      <c r="AU542" s="1">
        <f t="shared" si="75"/>
        <v>1.4181539857675829</v>
      </c>
      <c r="AV542" s="1">
        <f t="shared" si="76"/>
        <v>1.014631503912488</v>
      </c>
      <c r="AW542" s="1">
        <f t="shared" si="77"/>
        <v>0.61110902205739281</v>
      </c>
    </row>
    <row r="543" spans="1:49" x14ac:dyDescent="0.2">
      <c r="A543">
        <v>541</v>
      </c>
      <c r="B543" t="s">
        <v>7285</v>
      </c>
      <c r="C543" t="s">
        <v>7284</v>
      </c>
      <c r="F543" t="s">
        <v>7283</v>
      </c>
      <c r="G543" t="s">
        <v>15</v>
      </c>
      <c r="H543" t="s">
        <v>14</v>
      </c>
      <c r="I543" t="s">
        <v>7282</v>
      </c>
      <c r="J543">
        <v>60022109</v>
      </c>
      <c r="K543" t="s">
        <v>4844</v>
      </c>
      <c r="L543" t="s">
        <v>2533</v>
      </c>
      <c r="M543" t="s">
        <v>114</v>
      </c>
      <c r="N543">
        <v>3</v>
      </c>
      <c r="O543" t="s">
        <v>7281</v>
      </c>
      <c r="P543" t="s">
        <v>7280</v>
      </c>
      <c r="Q543" t="s">
        <v>7279</v>
      </c>
      <c r="R543" s="7">
        <v>35065</v>
      </c>
      <c r="S543" s="8">
        <f t="shared" si="72"/>
        <v>1996</v>
      </c>
      <c r="T543" s="8">
        <v>1996</v>
      </c>
      <c r="U543" s="8">
        <f t="shared" si="73"/>
        <v>26</v>
      </c>
      <c r="V543" s="7" t="s">
        <v>601</v>
      </c>
      <c r="W543" t="s">
        <v>1564</v>
      </c>
      <c r="X543" s="2">
        <v>0.371</v>
      </c>
      <c r="Y543" s="6">
        <f t="shared" si="70"/>
        <v>9.9036331117695747E-3</v>
      </c>
      <c r="AA543">
        <v>486604</v>
      </c>
      <c r="AB543">
        <v>28580</v>
      </c>
      <c r="AD543" t="s">
        <v>5</v>
      </c>
      <c r="AE543">
        <v>31</v>
      </c>
      <c r="AF543">
        <v>6</v>
      </c>
      <c r="AH543" t="s">
        <v>7278</v>
      </c>
      <c r="AI543" t="s">
        <v>7277</v>
      </c>
      <c r="AK543" t="s">
        <v>7276</v>
      </c>
      <c r="AL543">
        <v>0</v>
      </c>
      <c r="AM543" s="5">
        <f t="shared" si="74"/>
        <v>0</v>
      </c>
      <c r="AN543" s="4">
        <f t="shared" si="71"/>
        <v>0</v>
      </c>
      <c r="AO543" s="3"/>
      <c r="AP543">
        <v>0</v>
      </c>
      <c r="AR543" t="s">
        <v>0</v>
      </c>
      <c r="AT543" s="2">
        <v>1.431</v>
      </c>
      <c r="AU543" s="1">
        <f t="shared" si="75"/>
        <v>0.69325431782387015</v>
      </c>
      <c r="AV543" s="1">
        <f t="shared" si="76"/>
        <v>0.49518165558847871</v>
      </c>
      <c r="AW543" s="1">
        <f t="shared" si="77"/>
        <v>0.29710899335308727</v>
      </c>
    </row>
    <row r="544" spans="1:49" x14ac:dyDescent="0.2">
      <c r="A544">
        <v>542</v>
      </c>
      <c r="B544" t="s">
        <v>7275</v>
      </c>
      <c r="F544" t="s">
        <v>7274</v>
      </c>
      <c r="G544" t="s">
        <v>15</v>
      </c>
      <c r="H544" t="s">
        <v>14</v>
      </c>
      <c r="I544" t="s">
        <v>7273</v>
      </c>
      <c r="J544" t="s">
        <v>7272</v>
      </c>
      <c r="K544" t="s">
        <v>7271</v>
      </c>
      <c r="L544" t="s">
        <v>4523</v>
      </c>
      <c r="M544" t="s">
        <v>590</v>
      </c>
      <c r="N544">
        <v>3</v>
      </c>
      <c r="O544" t="s">
        <v>7270</v>
      </c>
      <c r="P544" t="s">
        <v>7269</v>
      </c>
      <c r="Q544" t="s">
        <v>7268</v>
      </c>
      <c r="R544" s="7">
        <v>35065</v>
      </c>
      <c r="S544" s="8">
        <f t="shared" si="72"/>
        <v>1996</v>
      </c>
      <c r="T544" s="8">
        <v>1996</v>
      </c>
      <c r="U544" s="8">
        <f t="shared" si="73"/>
        <v>26</v>
      </c>
      <c r="V544" s="7">
        <v>1996</v>
      </c>
      <c r="W544" t="s">
        <v>1517</v>
      </c>
      <c r="X544" s="2">
        <v>0.21099999999999999</v>
      </c>
      <c r="Y544" s="6">
        <f t="shared" si="70"/>
        <v>5.6325244921384904E-3</v>
      </c>
      <c r="AA544">
        <v>9168516</v>
      </c>
      <c r="AB544">
        <v>18936</v>
      </c>
      <c r="AD544" t="s">
        <v>5</v>
      </c>
      <c r="AE544" t="s">
        <v>1516</v>
      </c>
      <c r="AF544">
        <v>11</v>
      </c>
      <c r="AH544" t="s">
        <v>7267</v>
      </c>
      <c r="AI544" t="s">
        <v>7266</v>
      </c>
      <c r="AJ544" t="s">
        <v>7265</v>
      </c>
      <c r="AK544" t="s">
        <v>7264</v>
      </c>
      <c r="AL544">
        <v>8</v>
      </c>
      <c r="AM544" s="5">
        <f t="shared" si="74"/>
        <v>0.30769230769230771</v>
      </c>
      <c r="AN544" s="4">
        <f t="shared" si="71"/>
        <v>4.6602394198001925E-4</v>
      </c>
      <c r="AO544" s="3"/>
      <c r="AP544">
        <v>0</v>
      </c>
      <c r="AR544" t="s">
        <v>0</v>
      </c>
      <c r="AT544" s="2">
        <v>0.52500000000000002</v>
      </c>
      <c r="AU544" s="1">
        <f t="shared" si="75"/>
        <v>0.40825743270909481</v>
      </c>
      <c r="AV544" s="1">
        <f t="shared" si="76"/>
        <v>0.30492742170592552</v>
      </c>
      <c r="AW544" s="1">
        <f t="shared" si="77"/>
        <v>0.20159741070275605</v>
      </c>
    </row>
    <row r="545" spans="1:49" x14ac:dyDescent="0.2">
      <c r="A545">
        <v>543</v>
      </c>
      <c r="B545" t="s">
        <v>7263</v>
      </c>
      <c r="C545" t="s">
        <v>7262</v>
      </c>
      <c r="F545" t="s">
        <v>7261</v>
      </c>
      <c r="G545" t="s">
        <v>15</v>
      </c>
      <c r="H545" t="s">
        <v>14</v>
      </c>
      <c r="I545" t="s">
        <v>7260</v>
      </c>
      <c r="J545" t="s">
        <v>7259</v>
      </c>
      <c r="K545" t="s">
        <v>7258</v>
      </c>
      <c r="L545" t="s">
        <v>7257</v>
      </c>
      <c r="M545" t="s">
        <v>7256</v>
      </c>
      <c r="N545">
        <v>4</v>
      </c>
      <c r="O545" t="s">
        <v>7255</v>
      </c>
      <c r="P545" t="s">
        <v>7254</v>
      </c>
      <c r="Q545" t="s">
        <v>7253</v>
      </c>
      <c r="R545" s="7">
        <v>35065</v>
      </c>
      <c r="S545" s="8">
        <f t="shared" si="72"/>
        <v>1996</v>
      </c>
      <c r="T545" s="8">
        <v>1996</v>
      </c>
      <c r="U545" s="8">
        <f t="shared" si="73"/>
        <v>26</v>
      </c>
      <c r="V545" s="7" t="s">
        <v>601</v>
      </c>
      <c r="W545" t="s">
        <v>1564</v>
      </c>
      <c r="X545" s="2">
        <v>0.371</v>
      </c>
      <c r="Y545" s="6">
        <f t="shared" si="70"/>
        <v>9.9036331117695747E-3</v>
      </c>
      <c r="AA545">
        <v>486604</v>
      </c>
      <c r="AB545">
        <v>28580</v>
      </c>
      <c r="AD545" t="s">
        <v>5</v>
      </c>
      <c r="AE545">
        <v>31</v>
      </c>
      <c r="AF545">
        <v>6</v>
      </c>
      <c r="AH545" t="s">
        <v>7252</v>
      </c>
      <c r="AI545" t="s">
        <v>7251</v>
      </c>
      <c r="AK545" t="s">
        <v>7250</v>
      </c>
      <c r="AL545">
        <v>33</v>
      </c>
      <c r="AM545" s="5">
        <f t="shared" si="74"/>
        <v>1.2692307692307692</v>
      </c>
      <c r="AN545" s="4">
        <f t="shared" si="71"/>
        <v>1.9223487606675792E-3</v>
      </c>
      <c r="AO545" s="3"/>
      <c r="AP545">
        <v>0</v>
      </c>
      <c r="AR545" t="s">
        <v>0</v>
      </c>
      <c r="AT545" s="2">
        <v>1.431</v>
      </c>
      <c r="AU545" s="1">
        <f t="shared" si="75"/>
        <v>0.75092478064389756</v>
      </c>
      <c r="AV545" s="1">
        <f t="shared" si="76"/>
        <v>0.59129909362185762</v>
      </c>
      <c r="AW545" s="1">
        <f t="shared" si="77"/>
        <v>0.43167340659981784</v>
      </c>
    </row>
    <row r="546" spans="1:49" x14ac:dyDescent="0.2">
      <c r="A546">
        <v>544</v>
      </c>
      <c r="B546" t="s">
        <v>7249</v>
      </c>
      <c r="F546" t="s">
        <v>7248</v>
      </c>
      <c r="G546" t="s">
        <v>15</v>
      </c>
      <c r="H546" t="s">
        <v>14</v>
      </c>
      <c r="I546" t="s">
        <v>7247</v>
      </c>
      <c r="J546" t="s">
        <v>7246</v>
      </c>
      <c r="K546" t="s">
        <v>7245</v>
      </c>
      <c r="L546" t="s">
        <v>7244</v>
      </c>
      <c r="M546" t="s">
        <v>590</v>
      </c>
      <c r="N546">
        <v>3</v>
      </c>
      <c r="O546" t="s">
        <v>7243</v>
      </c>
      <c r="P546" t="s">
        <v>7242</v>
      </c>
      <c r="Q546" t="s">
        <v>7241</v>
      </c>
      <c r="R546" s="7">
        <v>35065</v>
      </c>
      <c r="S546" s="8">
        <f t="shared" si="72"/>
        <v>1996</v>
      </c>
      <c r="T546" s="8">
        <v>1996</v>
      </c>
      <c r="U546" s="8">
        <f t="shared" si="73"/>
        <v>26</v>
      </c>
      <c r="V546" s="7">
        <v>1996</v>
      </c>
      <c r="W546" t="s">
        <v>4441</v>
      </c>
      <c r="X546" s="2">
        <v>0.188</v>
      </c>
      <c r="Y546" s="6">
        <f t="shared" si="70"/>
        <v>5.0185526280665223E-3</v>
      </c>
      <c r="AA546">
        <v>9168508</v>
      </c>
      <c r="AB546">
        <v>26076</v>
      </c>
      <c r="AD546" t="s">
        <v>5</v>
      </c>
      <c r="AE546" t="s">
        <v>4440</v>
      </c>
      <c r="AF546">
        <v>11</v>
      </c>
      <c r="AH546" t="s">
        <v>7240</v>
      </c>
      <c r="AI546" t="s">
        <v>7239</v>
      </c>
      <c r="AJ546" t="s">
        <v>7238</v>
      </c>
      <c r="AK546" t="s">
        <v>7237</v>
      </c>
      <c r="AL546">
        <v>0</v>
      </c>
      <c r="AM546" s="5">
        <f t="shared" si="74"/>
        <v>0</v>
      </c>
      <c r="AN546" s="4">
        <f t="shared" si="71"/>
        <v>0</v>
      </c>
      <c r="AO546" s="3"/>
      <c r="AP546">
        <v>0</v>
      </c>
      <c r="AR546" t="s">
        <v>0</v>
      </c>
      <c r="AT546" s="2" t="s">
        <v>33</v>
      </c>
      <c r="AU546" s="1">
        <f t="shared" si="75"/>
        <v>0.35129868396465652</v>
      </c>
      <c r="AV546" s="1">
        <f t="shared" si="76"/>
        <v>0.25092763140332613</v>
      </c>
      <c r="AW546" s="1">
        <f t="shared" si="77"/>
        <v>0.15055657884199566</v>
      </c>
    </row>
    <row r="547" spans="1:49" x14ac:dyDescent="0.2">
      <c r="A547">
        <v>545</v>
      </c>
      <c r="B547" t="s">
        <v>7236</v>
      </c>
      <c r="C547" t="s">
        <v>7235</v>
      </c>
      <c r="F547" t="s">
        <v>7234</v>
      </c>
      <c r="G547" t="s">
        <v>15</v>
      </c>
      <c r="H547" t="s">
        <v>14</v>
      </c>
      <c r="I547" t="s">
        <v>5166</v>
      </c>
      <c r="J547" t="s">
        <v>5165</v>
      </c>
      <c r="K547" t="s">
        <v>5164</v>
      </c>
      <c r="L547" t="s">
        <v>5163</v>
      </c>
      <c r="M547" t="s">
        <v>54</v>
      </c>
      <c r="N547">
        <v>2</v>
      </c>
      <c r="O547" t="s">
        <v>7233</v>
      </c>
      <c r="P547" t="s">
        <v>7232</v>
      </c>
      <c r="Q547" t="s">
        <v>7231</v>
      </c>
      <c r="R547" s="7">
        <v>35065</v>
      </c>
      <c r="S547" s="8">
        <f t="shared" si="72"/>
        <v>1996</v>
      </c>
      <c r="T547" s="8">
        <v>1996</v>
      </c>
      <c r="U547" s="8">
        <f t="shared" si="73"/>
        <v>26</v>
      </c>
      <c r="V547" s="7" t="s">
        <v>601</v>
      </c>
      <c r="W547" t="s">
        <v>1564</v>
      </c>
      <c r="X547" s="2">
        <v>0.371</v>
      </c>
      <c r="Y547" s="6">
        <f t="shared" si="70"/>
        <v>9.9036331117695747E-3</v>
      </c>
      <c r="AA547">
        <v>486604</v>
      </c>
      <c r="AB547">
        <v>28580</v>
      </c>
      <c r="AD547" t="s">
        <v>5</v>
      </c>
      <c r="AE547">
        <v>31</v>
      </c>
      <c r="AF547">
        <v>6</v>
      </c>
      <c r="AH547" t="s">
        <v>7230</v>
      </c>
      <c r="AI547" t="s">
        <v>7229</v>
      </c>
      <c r="AK547" t="s">
        <v>7228</v>
      </c>
      <c r="AL547">
        <v>41</v>
      </c>
      <c r="AM547" s="5">
        <f t="shared" si="74"/>
        <v>1.5769230769230769</v>
      </c>
      <c r="AN547" s="4">
        <f t="shared" si="71"/>
        <v>2.3883727026475982E-3</v>
      </c>
      <c r="AO547" s="3"/>
      <c r="AP547">
        <v>0</v>
      </c>
      <c r="AR547" t="s">
        <v>0</v>
      </c>
      <c r="AT547" s="2">
        <v>1.431</v>
      </c>
      <c r="AU547" s="1">
        <f t="shared" si="75"/>
        <v>0.76490549890329806</v>
      </c>
      <c r="AV547" s="1">
        <f t="shared" si="76"/>
        <v>0.61460029072085864</v>
      </c>
      <c r="AW547" s="1">
        <f t="shared" si="77"/>
        <v>0.46429508253841911</v>
      </c>
    </row>
    <row r="548" spans="1:49" x14ac:dyDescent="0.2">
      <c r="A548">
        <v>546</v>
      </c>
      <c r="B548" t="s">
        <v>7227</v>
      </c>
      <c r="C548" t="s">
        <v>7226</v>
      </c>
      <c r="F548" t="s">
        <v>7225</v>
      </c>
      <c r="G548" t="s">
        <v>15</v>
      </c>
      <c r="H548" t="s">
        <v>14</v>
      </c>
      <c r="I548" t="s">
        <v>7224</v>
      </c>
      <c r="J548">
        <v>60027165</v>
      </c>
      <c r="K548" t="s">
        <v>7223</v>
      </c>
      <c r="L548" t="s">
        <v>7222</v>
      </c>
      <c r="M548" t="s">
        <v>10</v>
      </c>
      <c r="N548">
        <v>3</v>
      </c>
      <c r="O548" t="s">
        <v>7221</v>
      </c>
      <c r="P548" t="s">
        <v>7220</v>
      </c>
      <c r="Q548" t="s">
        <v>7219</v>
      </c>
      <c r="R548" s="7">
        <v>35065</v>
      </c>
      <c r="S548" s="8">
        <f t="shared" si="72"/>
        <v>1996</v>
      </c>
      <c r="T548" s="8">
        <v>1996</v>
      </c>
      <c r="U548" s="8">
        <f t="shared" si="73"/>
        <v>26</v>
      </c>
      <c r="V548" s="7">
        <v>1996</v>
      </c>
      <c r="W548" t="s">
        <v>7218</v>
      </c>
      <c r="X548" s="2">
        <v>1.071</v>
      </c>
      <c r="Y548" s="6">
        <f t="shared" si="70"/>
        <v>2.8589733322655561E-2</v>
      </c>
      <c r="AA548">
        <v>219606</v>
      </c>
      <c r="AB548">
        <v>28134</v>
      </c>
      <c r="AD548" t="s">
        <v>5</v>
      </c>
      <c r="AE548">
        <v>105</v>
      </c>
      <c r="AF548">
        <v>19</v>
      </c>
      <c r="AH548" t="s">
        <v>7217</v>
      </c>
      <c r="AI548" t="s">
        <v>7216</v>
      </c>
      <c r="AK548" t="s">
        <v>7215</v>
      </c>
      <c r="AL548">
        <v>41</v>
      </c>
      <c r="AM548" s="5">
        <f t="shared" si="74"/>
        <v>1.5769230769230769</v>
      </c>
      <c r="AN548" s="4">
        <f t="shared" si="71"/>
        <v>2.3883727026475982E-3</v>
      </c>
      <c r="AO548" s="3"/>
      <c r="AP548">
        <v>0</v>
      </c>
      <c r="AR548" t="s">
        <v>0</v>
      </c>
      <c r="AT548" s="2">
        <v>3.488</v>
      </c>
      <c r="AU548" s="1">
        <f t="shared" si="75"/>
        <v>2.0729325136653172</v>
      </c>
      <c r="AV548" s="1">
        <f t="shared" si="76"/>
        <v>1.5489053012651581</v>
      </c>
      <c r="AW548" s="1">
        <f t="shared" si="77"/>
        <v>1.0248780888649989</v>
      </c>
    </row>
    <row r="549" spans="1:49" x14ac:dyDescent="0.2">
      <c r="A549">
        <v>547</v>
      </c>
      <c r="B549" t="s">
        <v>7214</v>
      </c>
      <c r="C549" t="s">
        <v>7213</v>
      </c>
      <c r="F549" t="s">
        <v>7212</v>
      </c>
      <c r="G549" t="s">
        <v>15</v>
      </c>
      <c r="H549" t="s">
        <v>14</v>
      </c>
      <c r="I549" t="s">
        <v>7211</v>
      </c>
      <c r="J549">
        <v>60101699</v>
      </c>
      <c r="K549" t="s">
        <v>4470</v>
      </c>
      <c r="L549" t="s">
        <v>483</v>
      </c>
      <c r="M549" t="s">
        <v>482</v>
      </c>
      <c r="N549">
        <v>6</v>
      </c>
      <c r="O549" t="s">
        <v>7210</v>
      </c>
      <c r="P549" t="s">
        <v>7209</v>
      </c>
      <c r="Q549" t="s">
        <v>7208</v>
      </c>
      <c r="R549" s="7">
        <v>35065</v>
      </c>
      <c r="S549" s="8">
        <f t="shared" si="72"/>
        <v>1996</v>
      </c>
      <c r="T549" s="8">
        <v>1996</v>
      </c>
      <c r="U549" s="8">
        <f t="shared" si="73"/>
        <v>26</v>
      </c>
      <c r="V549" s="7">
        <v>1996</v>
      </c>
      <c r="W549" t="s">
        <v>5567</v>
      </c>
      <c r="X549" s="2">
        <v>0.375</v>
      </c>
      <c r="Y549" s="6">
        <f t="shared" si="70"/>
        <v>1.0010410827260351E-2</v>
      </c>
      <c r="AA549">
        <v>135194</v>
      </c>
      <c r="AB549">
        <v>24918</v>
      </c>
      <c r="AD549" t="s">
        <v>5</v>
      </c>
      <c r="AE549">
        <v>32</v>
      </c>
      <c r="AF549">
        <v>24</v>
      </c>
      <c r="AH549" t="s">
        <v>7207</v>
      </c>
      <c r="AI549" t="s">
        <v>7206</v>
      </c>
      <c r="AJ549" t="s">
        <v>7205</v>
      </c>
      <c r="AK549" t="s">
        <v>7204</v>
      </c>
      <c r="AL549">
        <v>2</v>
      </c>
      <c r="AM549" s="5">
        <f t="shared" si="74"/>
        <v>7.6923076923076927E-2</v>
      </c>
      <c r="AN549" s="4">
        <f t="shared" si="71"/>
        <v>1.1650598549500481E-4</v>
      </c>
      <c r="AO549" s="3"/>
      <c r="AP549">
        <v>0</v>
      </c>
      <c r="AR549" t="s">
        <v>0</v>
      </c>
      <c r="AT549" s="2">
        <v>1.3140000000000001</v>
      </c>
      <c r="AU549" s="1">
        <f t="shared" si="75"/>
        <v>0.70422393747307466</v>
      </c>
      <c r="AV549" s="1">
        <f t="shared" si="76"/>
        <v>0.50634584063776777</v>
      </c>
      <c r="AW549" s="1">
        <f t="shared" si="77"/>
        <v>0.30846774380246084</v>
      </c>
    </row>
    <row r="550" spans="1:49" x14ac:dyDescent="0.2">
      <c r="A550">
        <v>548</v>
      </c>
      <c r="B550" t="s">
        <v>7203</v>
      </c>
      <c r="C550" t="s">
        <v>7202</v>
      </c>
      <c r="F550" t="s">
        <v>7201</v>
      </c>
      <c r="G550" t="s">
        <v>15</v>
      </c>
      <c r="H550" t="s">
        <v>14</v>
      </c>
      <c r="I550" t="s">
        <v>7200</v>
      </c>
      <c r="J550">
        <v>60029616</v>
      </c>
      <c r="K550" t="s">
        <v>7199</v>
      </c>
      <c r="L550" t="s">
        <v>7198</v>
      </c>
      <c r="M550" t="s">
        <v>7197</v>
      </c>
      <c r="N550">
        <v>3</v>
      </c>
      <c r="O550" t="s">
        <v>7196</v>
      </c>
      <c r="P550" t="s">
        <v>7195</v>
      </c>
      <c r="Q550" t="s">
        <v>7194</v>
      </c>
      <c r="R550" s="7">
        <v>35065</v>
      </c>
      <c r="S550" s="8">
        <f t="shared" si="72"/>
        <v>1996</v>
      </c>
      <c r="T550" s="8">
        <v>1996</v>
      </c>
      <c r="U550" s="8">
        <f t="shared" si="73"/>
        <v>26</v>
      </c>
      <c r="V550" s="7">
        <v>35370</v>
      </c>
      <c r="W550" t="s">
        <v>7193</v>
      </c>
      <c r="X550" s="2">
        <v>0.74099999999999999</v>
      </c>
      <c r="Y550" s="6">
        <f t="shared" si="70"/>
        <v>1.9780571794666454E-2</v>
      </c>
      <c r="AA550">
        <v>7403224</v>
      </c>
      <c r="AB550">
        <v>12341</v>
      </c>
      <c r="AD550" t="s">
        <v>5</v>
      </c>
      <c r="AE550">
        <v>13</v>
      </c>
      <c r="AF550">
        <v>11</v>
      </c>
      <c r="AH550" t="s">
        <v>7192</v>
      </c>
      <c r="AI550" t="s">
        <v>7191</v>
      </c>
      <c r="AK550" t="s">
        <v>7190</v>
      </c>
      <c r="AL550">
        <v>497</v>
      </c>
      <c r="AM550" s="5">
        <f t="shared" si="74"/>
        <v>19.115384615384617</v>
      </c>
      <c r="AN550" s="4">
        <f t="shared" si="71"/>
        <v>2.8951737395508697E-2</v>
      </c>
      <c r="AO550" s="3"/>
      <c r="AP550">
        <v>0</v>
      </c>
      <c r="AR550" t="s">
        <v>0</v>
      </c>
      <c r="AT550" s="2" t="s">
        <v>33</v>
      </c>
      <c r="AU550" s="1">
        <f t="shared" si="75"/>
        <v>2.2531921474919123</v>
      </c>
      <c r="AV550" s="1">
        <f t="shared" si="76"/>
        <v>2.4366154595087579</v>
      </c>
      <c r="AW550" s="1">
        <f t="shared" si="77"/>
        <v>2.6200387715256022</v>
      </c>
    </row>
    <row r="551" spans="1:49" x14ac:dyDescent="0.2">
      <c r="A551">
        <v>549</v>
      </c>
      <c r="B551" t="s">
        <v>7189</v>
      </c>
      <c r="C551" t="s">
        <v>7188</v>
      </c>
      <c r="F551" t="s">
        <v>7187</v>
      </c>
      <c r="G551" t="s">
        <v>15</v>
      </c>
      <c r="H551" t="s">
        <v>14</v>
      </c>
      <c r="I551" t="s">
        <v>7186</v>
      </c>
      <c r="J551" t="s">
        <v>7185</v>
      </c>
      <c r="K551" t="s">
        <v>7184</v>
      </c>
      <c r="L551" t="s">
        <v>7183</v>
      </c>
      <c r="M551" t="s">
        <v>7182</v>
      </c>
      <c r="N551">
        <v>3</v>
      </c>
      <c r="O551" t="s">
        <v>7181</v>
      </c>
      <c r="P551" t="s">
        <v>7180</v>
      </c>
      <c r="Q551" t="s">
        <v>7179</v>
      </c>
      <c r="R551" s="7">
        <v>35065</v>
      </c>
      <c r="S551" s="8">
        <f t="shared" si="72"/>
        <v>1996</v>
      </c>
      <c r="T551" s="8">
        <v>1996</v>
      </c>
      <c r="U551" s="8">
        <f t="shared" si="73"/>
        <v>26</v>
      </c>
      <c r="V551" s="7" t="s">
        <v>601</v>
      </c>
      <c r="W551" t="s">
        <v>1564</v>
      </c>
      <c r="X551" s="2">
        <v>0.371</v>
      </c>
      <c r="Y551" s="6">
        <f t="shared" si="70"/>
        <v>9.9036331117695747E-3</v>
      </c>
      <c r="AA551">
        <v>486604</v>
      </c>
      <c r="AB551">
        <v>28580</v>
      </c>
      <c r="AD551" t="s">
        <v>5</v>
      </c>
      <c r="AE551">
        <v>31</v>
      </c>
      <c r="AF551">
        <v>6</v>
      </c>
      <c r="AH551" t="s">
        <v>7178</v>
      </c>
      <c r="AI551" t="s">
        <v>7177</v>
      </c>
      <c r="AK551" t="s">
        <v>7176</v>
      </c>
      <c r="AL551">
        <v>2</v>
      </c>
      <c r="AM551" s="5">
        <f t="shared" si="74"/>
        <v>7.6923076923076927E-2</v>
      </c>
      <c r="AN551" s="4">
        <f t="shared" si="71"/>
        <v>1.1650598549500481E-4</v>
      </c>
      <c r="AO551" s="3"/>
      <c r="AP551">
        <v>0</v>
      </c>
      <c r="AR551" t="s">
        <v>0</v>
      </c>
      <c r="AT551" s="2">
        <v>1.431</v>
      </c>
      <c r="AU551" s="1">
        <f t="shared" si="75"/>
        <v>0.69674949738872027</v>
      </c>
      <c r="AV551" s="1">
        <f t="shared" si="76"/>
        <v>0.50100695486322899</v>
      </c>
      <c r="AW551" s="1">
        <f t="shared" si="77"/>
        <v>0.3052644123377376</v>
      </c>
    </row>
    <row r="552" spans="1:49" x14ac:dyDescent="0.2">
      <c r="A552">
        <v>550</v>
      </c>
      <c r="B552" t="s">
        <v>7175</v>
      </c>
      <c r="C552" t="s">
        <v>7174</v>
      </c>
      <c r="F552" t="s">
        <v>7173</v>
      </c>
      <c r="G552" t="s">
        <v>15</v>
      </c>
      <c r="H552" t="s">
        <v>14</v>
      </c>
      <c r="I552" t="s">
        <v>7172</v>
      </c>
      <c r="J552">
        <v>60020975</v>
      </c>
      <c r="K552" t="s">
        <v>7171</v>
      </c>
      <c r="L552" t="s">
        <v>7170</v>
      </c>
      <c r="M552" t="s">
        <v>10</v>
      </c>
      <c r="N552">
        <v>1</v>
      </c>
      <c r="O552" t="s">
        <v>7169</v>
      </c>
      <c r="P552">
        <v>56219429900</v>
      </c>
      <c r="Q552">
        <v>60020975</v>
      </c>
      <c r="R552" s="7">
        <v>35065</v>
      </c>
      <c r="S552" s="8">
        <f t="shared" si="72"/>
        <v>1996</v>
      </c>
      <c r="T552" s="8">
        <v>1996</v>
      </c>
      <c r="U552" s="8">
        <f t="shared" si="73"/>
        <v>26</v>
      </c>
      <c r="V552" s="7" t="s">
        <v>601</v>
      </c>
      <c r="W552" t="s">
        <v>1564</v>
      </c>
      <c r="X552" s="2">
        <v>0.371</v>
      </c>
      <c r="Y552" s="6">
        <f t="shared" si="70"/>
        <v>9.9036331117695747E-3</v>
      </c>
      <c r="AA552">
        <v>486604</v>
      </c>
      <c r="AB552">
        <v>28580</v>
      </c>
      <c r="AD552" t="s">
        <v>5</v>
      </c>
      <c r="AE552">
        <v>31</v>
      </c>
      <c r="AF552">
        <v>6</v>
      </c>
      <c r="AH552" t="s">
        <v>7168</v>
      </c>
      <c r="AI552" t="s">
        <v>7167</v>
      </c>
      <c r="AK552" t="s">
        <v>7166</v>
      </c>
      <c r="AL552">
        <v>3</v>
      </c>
      <c r="AM552" s="5">
        <f t="shared" si="74"/>
        <v>0.11538461538461539</v>
      </c>
      <c r="AN552" s="4">
        <f t="shared" si="71"/>
        <v>1.7475897824250722E-4</v>
      </c>
      <c r="AO552" s="3"/>
      <c r="AP552">
        <v>0</v>
      </c>
      <c r="AR552" t="s">
        <v>0</v>
      </c>
      <c r="AT552" s="2">
        <v>1.431</v>
      </c>
      <c r="AU552" s="1">
        <f t="shared" si="75"/>
        <v>0.69849708717114545</v>
      </c>
      <c r="AV552" s="1">
        <f t="shared" si="76"/>
        <v>0.50391960450060402</v>
      </c>
      <c r="AW552" s="1">
        <f t="shared" si="77"/>
        <v>0.30934212183006277</v>
      </c>
    </row>
    <row r="553" spans="1:49" x14ac:dyDescent="0.2">
      <c r="A553">
        <v>551</v>
      </c>
      <c r="B553" t="s">
        <v>7165</v>
      </c>
      <c r="C553" t="s">
        <v>7164</v>
      </c>
      <c r="F553" t="s">
        <v>7163</v>
      </c>
      <c r="G553" t="s">
        <v>15</v>
      </c>
      <c r="H553" t="s">
        <v>14</v>
      </c>
      <c r="I553" t="s">
        <v>7162</v>
      </c>
      <c r="J553" t="s">
        <v>7161</v>
      </c>
      <c r="K553" t="s">
        <v>7160</v>
      </c>
      <c r="L553" t="s">
        <v>7159</v>
      </c>
      <c r="M553" t="s">
        <v>7158</v>
      </c>
      <c r="N553">
        <v>2</v>
      </c>
      <c r="O553" t="s">
        <v>7157</v>
      </c>
      <c r="P553" t="s">
        <v>7156</v>
      </c>
      <c r="Q553" t="s">
        <v>7155</v>
      </c>
      <c r="R553" s="7">
        <v>35065</v>
      </c>
      <c r="S553" s="8">
        <f t="shared" si="72"/>
        <v>1996</v>
      </c>
      <c r="T553" s="8">
        <v>1996</v>
      </c>
      <c r="U553" s="8">
        <f t="shared" si="73"/>
        <v>26</v>
      </c>
      <c r="V553" s="7" t="s">
        <v>601</v>
      </c>
      <c r="W553" t="s">
        <v>1564</v>
      </c>
      <c r="X553" s="2">
        <v>0.371</v>
      </c>
      <c r="Y553" s="6">
        <f t="shared" si="70"/>
        <v>9.9036331117695747E-3</v>
      </c>
      <c r="AA553">
        <v>486604</v>
      </c>
      <c r="AB553">
        <v>28580</v>
      </c>
      <c r="AD553" t="s">
        <v>5</v>
      </c>
      <c r="AE553">
        <v>31</v>
      </c>
      <c r="AF553">
        <v>6</v>
      </c>
      <c r="AH553" t="s">
        <v>7154</v>
      </c>
      <c r="AI553" t="s">
        <v>7153</v>
      </c>
      <c r="AK553" t="s">
        <v>7152</v>
      </c>
      <c r="AL553">
        <v>5</v>
      </c>
      <c r="AM553" s="5">
        <f t="shared" si="74"/>
        <v>0.19230769230769232</v>
      </c>
      <c r="AN553" s="4">
        <f t="shared" si="71"/>
        <v>2.9126496373751206E-4</v>
      </c>
      <c r="AO553" s="3"/>
      <c r="AP553">
        <v>0</v>
      </c>
      <c r="AR553" t="s">
        <v>0</v>
      </c>
      <c r="AT553" s="2">
        <v>1.431</v>
      </c>
      <c r="AU553" s="1">
        <f t="shared" si="75"/>
        <v>0.70199226673599546</v>
      </c>
      <c r="AV553" s="1">
        <f t="shared" si="76"/>
        <v>0.50974490377535442</v>
      </c>
      <c r="AW553" s="1">
        <f t="shared" si="77"/>
        <v>0.3174975408147131</v>
      </c>
    </row>
    <row r="554" spans="1:49" x14ac:dyDescent="0.2">
      <c r="A554">
        <v>552</v>
      </c>
      <c r="B554" t="s">
        <v>7151</v>
      </c>
      <c r="C554" t="s">
        <v>7150</v>
      </c>
      <c r="F554" t="s">
        <v>7149</v>
      </c>
      <c r="G554" t="s">
        <v>15</v>
      </c>
      <c r="H554" t="s">
        <v>14</v>
      </c>
      <c r="I554" t="s">
        <v>7148</v>
      </c>
      <c r="J554" t="s">
        <v>7147</v>
      </c>
      <c r="K554" t="s">
        <v>7146</v>
      </c>
      <c r="L554" t="s">
        <v>7145</v>
      </c>
      <c r="M554" t="s">
        <v>1568</v>
      </c>
      <c r="N554">
        <v>6</v>
      </c>
      <c r="O554" t="s">
        <v>7144</v>
      </c>
      <c r="P554" t="s">
        <v>7143</v>
      </c>
      <c r="Q554" t="s">
        <v>7142</v>
      </c>
      <c r="R554" s="7">
        <v>35065</v>
      </c>
      <c r="S554" s="8">
        <f t="shared" si="72"/>
        <v>1996</v>
      </c>
      <c r="T554" s="8">
        <v>1996</v>
      </c>
      <c r="U554" s="8">
        <f t="shared" si="73"/>
        <v>26</v>
      </c>
      <c r="V554" s="7" t="s">
        <v>601</v>
      </c>
      <c r="W554" t="s">
        <v>65</v>
      </c>
      <c r="X554" s="2" t="s">
        <v>33</v>
      </c>
      <c r="Y554" s="6" t="e">
        <f t="shared" si="70"/>
        <v>#VALUE!</v>
      </c>
      <c r="AA554">
        <v>10711023</v>
      </c>
      <c r="AB554">
        <v>28597</v>
      </c>
      <c r="AD554" t="s">
        <v>5</v>
      </c>
      <c r="AE554">
        <v>14</v>
      </c>
      <c r="AF554">
        <v>6</v>
      </c>
      <c r="AH554" t="s">
        <v>7141</v>
      </c>
      <c r="AI554" t="s">
        <v>7140</v>
      </c>
      <c r="AK554" t="s">
        <v>7139</v>
      </c>
      <c r="AL554">
        <v>39</v>
      </c>
      <c r="AM554" s="5">
        <f t="shared" si="74"/>
        <v>1.5</v>
      </c>
      <c r="AN554" s="4">
        <f t="shared" si="71"/>
        <v>2.2718667171525938E-3</v>
      </c>
      <c r="AO554" s="3"/>
      <c r="AP554">
        <v>0</v>
      </c>
      <c r="AR554" t="s">
        <v>0</v>
      </c>
      <c r="AT554" s="2" t="s">
        <v>33</v>
      </c>
      <c r="AU554" s="1" t="e">
        <f t="shared" si="75"/>
        <v>#VALUE!</v>
      </c>
      <c r="AV554" s="1" t="e">
        <f t="shared" si="76"/>
        <v>#VALUE!</v>
      </c>
      <c r="AW554" s="1" t="e">
        <f t="shared" si="77"/>
        <v>#VALUE!</v>
      </c>
    </row>
    <row r="555" spans="1:49" x14ac:dyDescent="0.2">
      <c r="A555">
        <v>553</v>
      </c>
      <c r="B555" t="s">
        <v>7138</v>
      </c>
      <c r="C555" t="s">
        <v>7137</v>
      </c>
      <c r="F555" t="s">
        <v>7136</v>
      </c>
      <c r="G555" t="s">
        <v>15</v>
      </c>
      <c r="H555" t="s">
        <v>14</v>
      </c>
      <c r="I555" t="s">
        <v>7135</v>
      </c>
      <c r="J555" t="s">
        <v>7134</v>
      </c>
      <c r="K555" t="s">
        <v>7133</v>
      </c>
      <c r="L555" t="s">
        <v>7132</v>
      </c>
      <c r="M555" t="s">
        <v>54</v>
      </c>
      <c r="N555">
        <v>9</v>
      </c>
      <c r="O555" t="s">
        <v>7131</v>
      </c>
      <c r="P555" t="s">
        <v>7130</v>
      </c>
      <c r="Q555" t="s">
        <v>7129</v>
      </c>
      <c r="R555" s="7">
        <v>35065</v>
      </c>
      <c r="S555" s="8">
        <f t="shared" si="72"/>
        <v>1996</v>
      </c>
      <c r="T555" s="8">
        <v>1996</v>
      </c>
      <c r="U555" s="8">
        <f t="shared" si="73"/>
        <v>26</v>
      </c>
      <c r="V555" s="7" t="s">
        <v>601</v>
      </c>
      <c r="W555" t="s">
        <v>65</v>
      </c>
      <c r="X555" s="2" t="s">
        <v>33</v>
      </c>
      <c r="Y555" s="6" t="e">
        <f t="shared" si="70"/>
        <v>#VALUE!</v>
      </c>
      <c r="AA555">
        <v>10711023</v>
      </c>
      <c r="AB555">
        <v>28597</v>
      </c>
      <c r="AD555" t="s">
        <v>5</v>
      </c>
      <c r="AE555">
        <v>14</v>
      </c>
      <c r="AF555">
        <v>6</v>
      </c>
      <c r="AH555" t="s">
        <v>7128</v>
      </c>
      <c r="AI555" t="s">
        <v>7127</v>
      </c>
      <c r="AK555" t="s">
        <v>7126</v>
      </c>
      <c r="AL555">
        <v>3</v>
      </c>
      <c r="AM555" s="5">
        <f t="shared" si="74"/>
        <v>0.11538461538461539</v>
      </c>
      <c r="AN555" s="4">
        <f t="shared" si="71"/>
        <v>1.7475897824250722E-4</v>
      </c>
      <c r="AO555" s="3"/>
      <c r="AP555">
        <v>0</v>
      </c>
      <c r="AR555" t="s">
        <v>0</v>
      </c>
      <c r="AT555" s="2" t="s">
        <v>33</v>
      </c>
      <c r="AU555" s="1" t="e">
        <f t="shared" si="75"/>
        <v>#VALUE!</v>
      </c>
      <c r="AV555" s="1" t="e">
        <f t="shared" si="76"/>
        <v>#VALUE!</v>
      </c>
      <c r="AW555" s="1" t="e">
        <f t="shared" si="77"/>
        <v>#VALUE!</v>
      </c>
    </row>
    <row r="556" spans="1:49" x14ac:dyDescent="0.2">
      <c r="A556">
        <v>554</v>
      </c>
      <c r="B556" t="s">
        <v>7125</v>
      </c>
      <c r="C556" t="s">
        <v>7124</v>
      </c>
      <c r="F556" t="s">
        <v>7123</v>
      </c>
      <c r="G556" t="s">
        <v>15</v>
      </c>
      <c r="H556" t="s">
        <v>14</v>
      </c>
      <c r="I556" t="s">
        <v>7122</v>
      </c>
      <c r="J556" t="s">
        <v>7121</v>
      </c>
      <c r="K556" t="s">
        <v>7120</v>
      </c>
      <c r="L556" t="s">
        <v>7119</v>
      </c>
      <c r="M556" t="s">
        <v>7118</v>
      </c>
      <c r="N556">
        <v>5</v>
      </c>
      <c r="O556" t="s">
        <v>7117</v>
      </c>
      <c r="P556" t="s">
        <v>7116</v>
      </c>
      <c r="Q556" t="s">
        <v>7115</v>
      </c>
      <c r="R556" s="7">
        <v>35065</v>
      </c>
      <c r="S556" s="8">
        <f t="shared" si="72"/>
        <v>1996</v>
      </c>
      <c r="T556" s="8">
        <v>1996</v>
      </c>
      <c r="U556" s="8">
        <f t="shared" si="73"/>
        <v>26</v>
      </c>
      <c r="V556" s="7">
        <v>1996</v>
      </c>
      <c r="W556" t="s">
        <v>919</v>
      </c>
      <c r="X556" s="2">
        <v>2.0070000000000001</v>
      </c>
      <c r="Y556" s="6">
        <f t="shared" si="70"/>
        <v>5.3575718747497406E-2</v>
      </c>
      <c r="AA556">
        <v>948276</v>
      </c>
      <c r="AB556">
        <v>27962</v>
      </c>
      <c r="AD556" t="s">
        <v>5</v>
      </c>
      <c r="AE556">
        <v>23</v>
      </c>
      <c r="AF556">
        <v>23</v>
      </c>
      <c r="AG556" t="s">
        <v>7114</v>
      </c>
      <c r="AH556" t="s">
        <v>7113</v>
      </c>
      <c r="AI556" t="s">
        <v>7112</v>
      </c>
      <c r="AK556" t="s">
        <v>7111</v>
      </c>
      <c r="AL556">
        <v>88</v>
      </c>
      <c r="AM556" s="5">
        <f t="shared" si="74"/>
        <v>3.3846153846153846</v>
      </c>
      <c r="AN556" s="4">
        <f t="shared" si="71"/>
        <v>5.1262633617802115E-3</v>
      </c>
      <c r="AO556" s="3"/>
      <c r="AP556">
        <v>0</v>
      </c>
      <c r="AR556" t="s">
        <v>0</v>
      </c>
      <c r="AT556" s="2">
        <v>4.72</v>
      </c>
      <c r="AU556" s="1">
        <f t="shared" si="75"/>
        <v>3.9040882131782242</v>
      </c>
      <c r="AV556" s="1">
        <f t="shared" si="76"/>
        <v>2.9350991054638809</v>
      </c>
      <c r="AW556" s="1">
        <f t="shared" si="77"/>
        <v>1.9661099977495367</v>
      </c>
    </row>
    <row r="557" spans="1:49" x14ac:dyDescent="0.2">
      <c r="A557">
        <v>555</v>
      </c>
      <c r="B557" t="s">
        <v>7110</v>
      </c>
      <c r="C557" t="s">
        <v>7109</v>
      </c>
      <c r="F557" t="s">
        <v>7108</v>
      </c>
      <c r="G557" t="s">
        <v>15</v>
      </c>
      <c r="H557" t="s">
        <v>14</v>
      </c>
      <c r="I557" t="s">
        <v>7107</v>
      </c>
      <c r="J557">
        <v>60000221</v>
      </c>
      <c r="K557" t="s">
        <v>12</v>
      </c>
      <c r="L557" t="s">
        <v>11</v>
      </c>
      <c r="M557" t="s">
        <v>10</v>
      </c>
      <c r="N557">
        <v>2</v>
      </c>
      <c r="O557" t="s">
        <v>7106</v>
      </c>
      <c r="P557" t="s">
        <v>7105</v>
      </c>
      <c r="Q557" t="s">
        <v>422</v>
      </c>
      <c r="R557" s="7">
        <v>35065</v>
      </c>
      <c r="S557" s="8">
        <f t="shared" si="72"/>
        <v>1996</v>
      </c>
      <c r="T557" s="8">
        <v>1996</v>
      </c>
      <c r="U557" s="8">
        <f t="shared" si="73"/>
        <v>26</v>
      </c>
      <c r="V557" s="7" t="s">
        <v>601</v>
      </c>
      <c r="W557" t="s">
        <v>1748</v>
      </c>
      <c r="X557" s="2">
        <v>1.573</v>
      </c>
      <c r="Y557" s="6">
        <f t="shared" si="70"/>
        <v>4.1990336616748086E-2</v>
      </c>
      <c r="AA557">
        <v>7315090</v>
      </c>
      <c r="AB557">
        <v>29586</v>
      </c>
      <c r="AC557">
        <v>15333884</v>
      </c>
      <c r="AD557" t="s">
        <v>5</v>
      </c>
      <c r="AE557">
        <v>19</v>
      </c>
      <c r="AF557">
        <v>6</v>
      </c>
      <c r="AH557" t="s">
        <v>7104</v>
      </c>
      <c r="AI557" t="s">
        <v>7103</v>
      </c>
      <c r="AK557" t="s">
        <v>7102</v>
      </c>
      <c r="AL557">
        <v>45</v>
      </c>
      <c r="AM557" s="5">
        <f t="shared" si="74"/>
        <v>1.7307692307692308</v>
      </c>
      <c r="AN557" s="4">
        <f t="shared" si="71"/>
        <v>2.6213846736376084E-3</v>
      </c>
      <c r="AO557" s="3"/>
      <c r="AP557">
        <v>0</v>
      </c>
      <c r="AR557" t="s">
        <v>0</v>
      </c>
      <c r="AT557" s="2" t="s">
        <v>33</v>
      </c>
      <c r="AU557" s="1">
        <f t="shared" si="75"/>
        <v>3.0179651033814943</v>
      </c>
      <c r="AV557" s="1">
        <f t="shared" si="76"/>
        <v>2.2305860645192848</v>
      </c>
      <c r="AW557" s="1">
        <f t="shared" si="77"/>
        <v>1.443207025657075</v>
      </c>
    </row>
    <row r="558" spans="1:49" x14ac:dyDescent="0.2">
      <c r="A558">
        <v>556</v>
      </c>
      <c r="B558" t="s">
        <v>7101</v>
      </c>
      <c r="C558" t="s">
        <v>7100</v>
      </c>
      <c r="F558" t="s">
        <v>7099</v>
      </c>
      <c r="G558" t="s">
        <v>15</v>
      </c>
      <c r="H558" t="s">
        <v>14</v>
      </c>
      <c r="I558" t="s">
        <v>7098</v>
      </c>
      <c r="J558" t="s">
        <v>7097</v>
      </c>
      <c r="K558" t="s">
        <v>7096</v>
      </c>
      <c r="L558" t="s">
        <v>7095</v>
      </c>
      <c r="M558" t="s">
        <v>590</v>
      </c>
      <c r="N558">
        <v>6</v>
      </c>
      <c r="O558" t="s">
        <v>7094</v>
      </c>
      <c r="P558" t="s">
        <v>7093</v>
      </c>
      <c r="Q558" t="s">
        <v>7092</v>
      </c>
      <c r="R558" s="7">
        <v>35065</v>
      </c>
      <c r="S558" s="8">
        <f t="shared" si="72"/>
        <v>1996</v>
      </c>
      <c r="T558" s="8">
        <v>1996</v>
      </c>
      <c r="U558" s="8">
        <f t="shared" si="73"/>
        <v>26</v>
      </c>
      <c r="V558" s="7">
        <v>1996</v>
      </c>
      <c r="W558" t="s">
        <v>6079</v>
      </c>
      <c r="X558" s="2">
        <v>0.13600000000000001</v>
      </c>
      <c r="Y558" s="6">
        <f t="shared" si="70"/>
        <v>3.6304423266864208E-3</v>
      </c>
      <c r="AA558">
        <v>4247760</v>
      </c>
      <c r="AB558">
        <v>16066</v>
      </c>
      <c r="AD558" t="s">
        <v>5</v>
      </c>
      <c r="AE558">
        <v>117</v>
      </c>
      <c r="AF558">
        <v>5</v>
      </c>
      <c r="AH558" t="s">
        <v>7091</v>
      </c>
      <c r="AI558" t="s">
        <v>7090</v>
      </c>
      <c r="AJ558" t="s">
        <v>7089</v>
      </c>
      <c r="AK558" t="s">
        <v>7088</v>
      </c>
      <c r="AL558">
        <v>0</v>
      </c>
      <c r="AM558" s="5">
        <f t="shared" si="74"/>
        <v>0</v>
      </c>
      <c r="AN558" s="4">
        <f t="shared" si="71"/>
        <v>0</v>
      </c>
      <c r="AO558" s="3"/>
      <c r="AP558">
        <v>0</v>
      </c>
      <c r="AR558" t="s">
        <v>0</v>
      </c>
      <c r="AT558" s="2" t="s">
        <v>33</v>
      </c>
      <c r="AU558" s="1">
        <f t="shared" si="75"/>
        <v>0.25413096286804943</v>
      </c>
      <c r="AV558" s="1">
        <f t="shared" si="76"/>
        <v>0.18152211633432103</v>
      </c>
      <c r="AW558" s="1">
        <f t="shared" si="77"/>
        <v>0.10891326980059261</v>
      </c>
    </row>
    <row r="559" spans="1:49" x14ac:dyDescent="0.2">
      <c r="A559">
        <v>557</v>
      </c>
      <c r="B559" t="s">
        <v>7087</v>
      </c>
      <c r="C559" t="s">
        <v>7086</v>
      </c>
      <c r="F559" t="s">
        <v>7085</v>
      </c>
      <c r="G559" t="s">
        <v>15</v>
      </c>
      <c r="H559" t="s">
        <v>14</v>
      </c>
      <c r="I559" t="s">
        <v>7084</v>
      </c>
      <c r="J559" t="s">
        <v>7083</v>
      </c>
      <c r="K559" t="s">
        <v>7082</v>
      </c>
      <c r="L559" t="s">
        <v>7081</v>
      </c>
      <c r="M559" t="s">
        <v>7080</v>
      </c>
      <c r="N559">
        <v>2</v>
      </c>
      <c r="O559" t="s">
        <v>7079</v>
      </c>
      <c r="P559" t="s">
        <v>7078</v>
      </c>
      <c r="Q559" t="s">
        <v>7077</v>
      </c>
      <c r="R559" s="7">
        <v>35065</v>
      </c>
      <c r="S559" s="8">
        <f t="shared" si="72"/>
        <v>1996</v>
      </c>
      <c r="T559" s="8">
        <v>1996</v>
      </c>
      <c r="U559" s="8">
        <f t="shared" si="73"/>
        <v>26</v>
      </c>
      <c r="V559" s="7" t="s">
        <v>601</v>
      </c>
      <c r="W559" t="s">
        <v>1031</v>
      </c>
      <c r="X559" s="2">
        <v>0.75800000000000001</v>
      </c>
      <c r="Y559" s="6">
        <f t="shared" si="70"/>
        <v>2.0234377085502256E-2</v>
      </c>
      <c r="AA559">
        <v>224650</v>
      </c>
      <c r="AB559">
        <v>29589</v>
      </c>
      <c r="AC559">
        <v>15336794</v>
      </c>
      <c r="AD559" t="s">
        <v>5</v>
      </c>
      <c r="AE559">
        <v>33</v>
      </c>
      <c r="AF559">
        <v>6</v>
      </c>
      <c r="AH559" t="s">
        <v>7076</v>
      </c>
      <c r="AI559" t="s">
        <v>7075</v>
      </c>
      <c r="AK559" t="s">
        <v>7074</v>
      </c>
      <c r="AL559">
        <v>2</v>
      </c>
      <c r="AM559" s="5">
        <f t="shared" si="74"/>
        <v>7.6923076923076927E-2</v>
      </c>
      <c r="AN559" s="4">
        <f t="shared" si="71"/>
        <v>1.1650598549500481E-4</v>
      </c>
      <c r="AO559" s="3"/>
      <c r="AP559">
        <v>0</v>
      </c>
      <c r="AR559" t="s">
        <v>0</v>
      </c>
      <c r="AT559" s="2">
        <v>1.282</v>
      </c>
      <c r="AU559" s="1">
        <f t="shared" si="75"/>
        <v>1.419901575550008</v>
      </c>
      <c r="AV559" s="1">
        <f t="shared" si="76"/>
        <v>1.0175441535498631</v>
      </c>
      <c r="AW559" s="1">
        <f t="shared" si="77"/>
        <v>0.61518673154971792</v>
      </c>
    </row>
    <row r="560" spans="1:49" x14ac:dyDescent="0.2">
      <c r="A560">
        <v>558</v>
      </c>
      <c r="B560" t="s">
        <v>7073</v>
      </c>
      <c r="C560" t="s">
        <v>7072</v>
      </c>
      <c r="F560" t="s">
        <v>7071</v>
      </c>
      <c r="G560" t="s">
        <v>15</v>
      </c>
      <c r="H560" t="s">
        <v>14</v>
      </c>
      <c r="I560" t="s">
        <v>7070</v>
      </c>
      <c r="J560">
        <v>60029701</v>
      </c>
      <c r="K560" t="s">
        <v>7069</v>
      </c>
      <c r="L560" t="s">
        <v>7068</v>
      </c>
      <c r="M560" t="s">
        <v>482</v>
      </c>
      <c r="N560">
        <v>5</v>
      </c>
      <c r="O560" t="s">
        <v>7067</v>
      </c>
      <c r="P560" t="s">
        <v>7066</v>
      </c>
      <c r="Q560" t="s">
        <v>7065</v>
      </c>
      <c r="R560" s="7">
        <v>35065</v>
      </c>
      <c r="S560" s="8">
        <f t="shared" si="72"/>
        <v>1996</v>
      </c>
      <c r="T560" s="8">
        <v>1996</v>
      </c>
      <c r="U560" s="8">
        <f t="shared" si="73"/>
        <v>26</v>
      </c>
      <c r="V560" s="7" t="s">
        <v>601</v>
      </c>
      <c r="W560" t="s">
        <v>1564</v>
      </c>
      <c r="X560" s="2">
        <v>0.371</v>
      </c>
      <c r="Y560" s="6">
        <f t="shared" si="70"/>
        <v>9.9036331117695747E-3</v>
      </c>
      <c r="AA560">
        <v>486604</v>
      </c>
      <c r="AB560">
        <v>28580</v>
      </c>
      <c r="AD560" t="s">
        <v>5</v>
      </c>
      <c r="AE560">
        <v>31</v>
      </c>
      <c r="AF560">
        <v>6</v>
      </c>
      <c r="AH560" t="s">
        <v>7064</v>
      </c>
      <c r="AI560" t="s">
        <v>7063</v>
      </c>
      <c r="AK560" t="s">
        <v>7062</v>
      </c>
      <c r="AL560">
        <v>28</v>
      </c>
      <c r="AM560" s="5">
        <f t="shared" si="74"/>
        <v>1.0769230769230769</v>
      </c>
      <c r="AN560" s="4">
        <f t="shared" si="71"/>
        <v>1.6310837969300673E-3</v>
      </c>
      <c r="AO560" s="3"/>
      <c r="AP560">
        <v>0</v>
      </c>
      <c r="AR560" t="s">
        <v>0</v>
      </c>
      <c r="AT560" s="2">
        <v>1.431</v>
      </c>
      <c r="AU560" s="1">
        <f t="shared" si="75"/>
        <v>0.74218683173177225</v>
      </c>
      <c r="AV560" s="1">
        <f t="shared" si="76"/>
        <v>0.57673584543498213</v>
      </c>
      <c r="AW560" s="1">
        <f t="shared" si="77"/>
        <v>0.41128485913819196</v>
      </c>
    </row>
    <row r="561" spans="1:49" x14ac:dyDescent="0.2">
      <c r="A561">
        <v>559</v>
      </c>
      <c r="B561" t="s">
        <v>7061</v>
      </c>
      <c r="F561" t="s">
        <v>7060</v>
      </c>
      <c r="G561" t="s">
        <v>15</v>
      </c>
      <c r="H561" t="s">
        <v>14</v>
      </c>
      <c r="I561" t="s">
        <v>7059</v>
      </c>
      <c r="J561" t="s">
        <v>7058</v>
      </c>
      <c r="K561" t="s">
        <v>7057</v>
      </c>
      <c r="L561" t="s">
        <v>7056</v>
      </c>
      <c r="M561" t="s">
        <v>590</v>
      </c>
      <c r="N561">
        <v>3</v>
      </c>
      <c r="O561" t="s">
        <v>7055</v>
      </c>
      <c r="P561" t="s">
        <v>7054</v>
      </c>
      <c r="Q561" t="s">
        <v>7053</v>
      </c>
      <c r="R561" s="7">
        <v>35065</v>
      </c>
      <c r="S561" s="8">
        <f t="shared" si="72"/>
        <v>1996</v>
      </c>
      <c r="T561" s="8">
        <v>1996</v>
      </c>
      <c r="U561" s="8">
        <f t="shared" si="73"/>
        <v>26</v>
      </c>
      <c r="V561" s="7">
        <v>1996</v>
      </c>
      <c r="W561" t="s">
        <v>1492</v>
      </c>
      <c r="X561" s="2">
        <v>0.182</v>
      </c>
      <c r="Y561" s="6">
        <f t="shared" si="70"/>
        <v>4.8583860548303574E-3</v>
      </c>
      <c r="AA561">
        <v>9168524</v>
      </c>
      <c r="AB561">
        <v>26075</v>
      </c>
      <c r="AD561" t="s">
        <v>5</v>
      </c>
      <c r="AE561" t="s">
        <v>1491</v>
      </c>
      <c r="AF561">
        <v>11</v>
      </c>
      <c r="AH561" t="s">
        <v>7052</v>
      </c>
      <c r="AI561" t="s">
        <v>7051</v>
      </c>
      <c r="AJ561" t="s">
        <v>7050</v>
      </c>
      <c r="AK561" t="s">
        <v>7049</v>
      </c>
      <c r="AL561">
        <v>0</v>
      </c>
      <c r="AM561" s="5">
        <f t="shared" si="74"/>
        <v>0</v>
      </c>
      <c r="AN561" s="4">
        <f t="shared" si="71"/>
        <v>0</v>
      </c>
      <c r="AO561" s="3"/>
      <c r="AP561">
        <v>0</v>
      </c>
      <c r="AR561" t="s">
        <v>0</v>
      </c>
      <c r="AT561" s="2">
        <v>0.35199999999999998</v>
      </c>
      <c r="AU561" s="1">
        <f t="shared" si="75"/>
        <v>0.340087023838125</v>
      </c>
      <c r="AV561" s="1">
        <f t="shared" si="76"/>
        <v>0.24291930274151788</v>
      </c>
      <c r="AW561" s="1">
        <f t="shared" si="77"/>
        <v>0.14575158164491073</v>
      </c>
    </row>
    <row r="562" spans="1:49" x14ac:dyDescent="0.2">
      <c r="A562">
        <v>560</v>
      </c>
      <c r="B562" t="s">
        <v>7048</v>
      </c>
      <c r="C562" t="s">
        <v>7047</v>
      </c>
      <c r="F562" t="s">
        <v>7046</v>
      </c>
      <c r="G562" t="s">
        <v>15</v>
      </c>
      <c r="H562" t="s">
        <v>14</v>
      </c>
      <c r="I562" t="s">
        <v>7045</v>
      </c>
      <c r="J562" t="s">
        <v>7044</v>
      </c>
      <c r="K562" t="s">
        <v>7043</v>
      </c>
      <c r="L562" t="s">
        <v>1216</v>
      </c>
      <c r="M562" t="s">
        <v>1215</v>
      </c>
      <c r="N562">
        <v>4</v>
      </c>
      <c r="O562" t="s">
        <v>7042</v>
      </c>
      <c r="P562" t="s">
        <v>7041</v>
      </c>
      <c r="Q562" t="s">
        <v>7040</v>
      </c>
      <c r="R562" s="7">
        <v>35065</v>
      </c>
      <c r="S562" s="8">
        <f t="shared" si="72"/>
        <v>1996</v>
      </c>
      <c r="T562" s="8">
        <v>1996</v>
      </c>
      <c r="U562" s="8">
        <f t="shared" si="73"/>
        <v>26</v>
      </c>
      <c r="V562" s="7" t="s">
        <v>601</v>
      </c>
      <c r="W562" t="s">
        <v>1564</v>
      </c>
      <c r="X562" s="2">
        <v>0.371</v>
      </c>
      <c r="Y562" s="6">
        <f t="shared" si="70"/>
        <v>9.9036331117695747E-3</v>
      </c>
      <c r="AA562">
        <v>486604</v>
      </c>
      <c r="AB562">
        <v>28580</v>
      </c>
      <c r="AD562" t="s">
        <v>5</v>
      </c>
      <c r="AE562">
        <v>31</v>
      </c>
      <c r="AF562">
        <v>6</v>
      </c>
      <c r="AH562" t="s">
        <v>7039</v>
      </c>
      <c r="AI562" t="s">
        <v>7038</v>
      </c>
      <c r="AK562" t="s">
        <v>7037</v>
      </c>
      <c r="AL562">
        <v>49</v>
      </c>
      <c r="AM562" s="5">
        <f t="shared" si="74"/>
        <v>1.8846153846153846</v>
      </c>
      <c r="AN562" s="4">
        <f t="shared" si="71"/>
        <v>2.8543966446276177E-3</v>
      </c>
      <c r="AO562" s="3"/>
      <c r="AP562">
        <v>0</v>
      </c>
      <c r="AR562" t="s">
        <v>0</v>
      </c>
      <c r="AT562" s="2">
        <v>1.431</v>
      </c>
      <c r="AU562" s="1">
        <f t="shared" si="75"/>
        <v>0.77888621716269879</v>
      </c>
      <c r="AV562" s="1">
        <f t="shared" si="76"/>
        <v>0.63790148781985956</v>
      </c>
      <c r="AW562" s="1">
        <f t="shared" si="77"/>
        <v>0.49691675847702044</v>
      </c>
    </row>
    <row r="563" spans="1:49" x14ac:dyDescent="0.2">
      <c r="A563">
        <v>561</v>
      </c>
      <c r="B563" t="s">
        <v>7036</v>
      </c>
      <c r="C563" t="s">
        <v>7035</v>
      </c>
      <c r="F563" t="s">
        <v>7034</v>
      </c>
      <c r="G563" t="s">
        <v>15</v>
      </c>
      <c r="H563" t="s">
        <v>14</v>
      </c>
      <c r="I563" t="s">
        <v>1718</v>
      </c>
      <c r="J563">
        <v>100333806</v>
      </c>
      <c r="K563" t="s">
        <v>7033</v>
      </c>
      <c r="L563" t="s">
        <v>7032</v>
      </c>
      <c r="M563" t="s">
        <v>10</v>
      </c>
      <c r="N563">
        <v>1</v>
      </c>
      <c r="O563" t="s">
        <v>7031</v>
      </c>
      <c r="P563">
        <v>24512080300</v>
      </c>
      <c r="Q563">
        <v>100333806</v>
      </c>
      <c r="R563" s="7">
        <v>35065</v>
      </c>
      <c r="S563" s="8">
        <f t="shared" si="72"/>
        <v>1996</v>
      </c>
      <c r="T563" s="8">
        <v>1996</v>
      </c>
      <c r="U563" s="8">
        <f t="shared" si="73"/>
        <v>26</v>
      </c>
      <c r="V563" s="7" t="s">
        <v>601</v>
      </c>
      <c r="W563" t="s">
        <v>1564</v>
      </c>
      <c r="X563" s="2">
        <v>0.371</v>
      </c>
      <c r="Y563" s="6">
        <f t="shared" si="70"/>
        <v>9.9036331117695747E-3</v>
      </c>
      <c r="AA563">
        <v>486604</v>
      </c>
      <c r="AB563">
        <v>28580</v>
      </c>
      <c r="AD563" t="s">
        <v>5</v>
      </c>
      <c r="AE563">
        <v>31</v>
      </c>
      <c r="AF563">
        <v>6</v>
      </c>
      <c r="AH563" t="s">
        <v>7030</v>
      </c>
      <c r="AI563" t="s">
        <v>7029</v>
      </c>
      <c r="AK563" t="s">
        <v>7028</v>
      </c>
      <c r="AL563">
        <v>7</v>
      </c>
      <c r="AM563" s="5">
        <f t="shared" si="74"/>
        <v>0.26923076923076922</v>
      </c>
      <c r="AN563" s="4">
        <f t="shared" si="71"/>
        <v>4.0777094923251682E-4</v>
      </c>
      <c r="AO563" s="3"/>
      <c r="AP563">
        <v>0</v>
      </c>
      <c r="AR563" t="s">
        <v>0</v>
      </c>
      <c r="AT563" s="2">
        <v>1.431</v>
      </c>
      <c r="AU563" s="1">
        <f t="shared" si="75"/>
        <v>0.7054874463008457</v>
      </c>
      <c r="AV563" s="1">
        <f t="shared" si="76"/>
        <v>0.51557020305010459</v>
      </c>
      <c r="AW563" s="1">
        <f t="shared" si="77"/>
        <v>0.32565295979936343</v>
      </c>
    </row>
    <row r="564" spans="1:49" x14ac:dyDescent="0.2">
      <c r="A564">
        <v>562</v>
      </c>
      <c r="B564" t="s">
        <v>7027</v>
      </c>
      <c r="C564" t="s">
        <v>7026</v>
      </c>
      <c r="F564" t="s">
        <v>7025</v>
      </c>
      <c r="G564" t="s">
        <v>15</v>
      </c>
      <c r="H564" t="s">
        <v>14</v>
      </c>
      <c r="I564" t="s">
        <v>4652</v>
      </c>
      <c r="J564">
        <v>60003480</v>
      </c>
      <c r="K564" t="s">
        <v>4651</v>
      </c>
      <c r="L564" t="s">
        <v>1481</v>
      </c>
      <c r="M564" t="s">
        <v>26</v>
      </c>
      <c r="N564">
        <v>1</v>
      </c>
      <c r="O564" t="s">
        <v>4650</v>
      </c>
      <c r="P564">
        <v>7006159446</v>
      </c>
      <c r="Q564">
        <v>60003480</v>
      </c>
      <c r="R564" s="7">
        <v>35065</v>
      </c>
      <c r="S564" s="8">
        <f t="shared" si="72"/>
        <v>1996</v>
      </c>
      <c r="T564" s="8">
        <v>1996</v>
      </c>
      <c r="U564" s="8">
        <f t="shared" si="73"/>
        <v>26</v>
      </c>
      <c r="V564" s="7">
        <v>35370</v>
      </c>
      <c r="W564" t="s">
        <v>1477</v>
      </c>
      <c r="X564" s="2">
        <v>0.30399999999999999</v>
      </c>
      <c r="Y564" s="6">
        <f t="shared" si="70"/>
        <v>8.115106377299057E-3</v>
      </c>
      <c r="AA564">
        <v>8952477</v>
      </c>
      <c r="AB564">
        <v>12250</v>
      </c>
      <c r="AD564" t="s">
        <v>5</v>
      </c>
      <c r="AE564">
        <v>13</v>
      </c>
      <c r="AF564">
        <v>4</v>
      </c>
      <c r="AH564" t="s">
        <v>7024</v>
      </c>
      <c r="AI564" t="s">
        <v>7023</v>
      </c>
      <c r="AJ564" t="s">
        <v>7022</v>
      </c>
      <c r="AK564" t="s">
        <v>7021</v>
      </c>
      <c r="AL564">
        <v>5</v>
      </c>
      <c r="AM564" s="5">
        <f t="shared" si="74"/>
        <v>0.19230769230769232</v>
      </c>
      <c r="AN564" s="4">
        <f t="shared" si="71"/>
        <v>2.9126496373751206E-4</v>
      </c>
      <c r="AO564" s="3"/>
      <c r="AP564">
        <v>0</v>
      </c>
      <c r="AR564" t="s">
        <v>0</v>
      </c>
      <c r="AT564" s="2" t="s">
        <v>33</v>
      </c>
      <c r="AU564" s="1">
        <f t="shared" si="75"/>
        <v>0.57679539532305923</v>
      </c>
      <c r="AV564" s="1">
        <f t="shared" si="76"/>
        <v>0.42031856705182846</v>
      </c>
      <c r="AW564" s="1">
        <f t="shared" si="77"/>
        <v>0.26384173878059758</v>
      </c>
    </row>
    <row r="565" spans="1:49" x14ac:dyDescent="0.2">
      <c r="A565">
        <v>563</v>
      </c>
      <c r="B565" t="s">
        <v>7020</v>
      </c>
      <c r="C565" t="s">
        <v>7019</v>
      </c>
      <c r="F565" t="s">
        <v>7018</v>
      </c>
      <c r="G565" t="s">
        <v>15</v>
      </c>
      <c r="H565" t="s">
        <v>14</v>
      </c>
      <c r="I565" t="s">
        <v>7017</v>
      </c>
      <c r="J565" t="s">
        <v>7016</v>
      </c>
      <c r="K565" t="s">
        <v>7015</v>
      </c>
      <c r="L565" t="s">
        <v>7014</v>
      </c>
      <c r="M565" t="s">
        <v>1568</v>
      </c>
      <c r="N565">
        <v>3</v>
      </c>
      <c r="O565" t="s">
        <v>7013</v>
      </c>
      <c r="P565" t="s">
        <v>7012</v>
      </c>
      <c r="Q565" t="s">
        <v>7011</v>
      </c>
      <c r="R565" s="7">
        <v>35065</v>
      </c>
      <c r="S565" s="8">
        <f t="shared" si="72"/>
        <v>1996</v>
      </c>
      <c r="T565" s="8">
        <v>1996</v>
      </c>
      <c r="U565" s="8">
        <f t="shared" si="73"/>
        <v>26</v>
      </c>
      <c r="V565" s="7">
        <v>35370</v>
      </c>
      <c r="W565" t="s">
        <v>1477</v>
      </c>
      <c r="X565" s="2">
        <v>0.30399999999999999</v>
      </c>
      <c r="Y565" s="6">
        <f t="shared" si="70"/>
        <v>8.115106377299057E-3</v>
      </c>
      <c r="AA565">
        <v>8952477</v>
      </c>
      <c r="AB565">
        <v>12250</v>
      </c>
      <c r="AD565" t="s">
        <v>5</v>
      </c>
      <c r="AE565">
        <v>13</v>
      </c>
      <c r="AF565">
        <v>4</v>
      </c>
      <c r="AH565" t="s">
        <v>7010</v>
      </c>
      <c r="AI565" t="s">
        <v>7009</v>
      </c>
      <c r="AJ565" t="s">
        <v>7008</v>
      </c>
      <c r="AK565" t="s">
        <v>7007</v>
      </c>
      <c r="AL565">
        <v>5</v>
      </c>
      <c r="AM565" s="5">
        <f t="shared" si="74"/>
        <v>0.19230769230769232</v>
      </c>
      <c r="AN565" s="4">
        <f t="shared" si="71"/>
        <v>2.9126496373751206E-4</v>
      </c>
      <c r="AO565" s="3"/>
      <c r="AP565">
        <v>0</v>
      </c>
      <c r="AR565" t="s">
        <v>0</v>
      </c>
      <c r="AT565" s="2" t="s">
        <v>33</v>
      </c>
      <c r="AU565" s="1">
        <f t="shared" si="75"/>
        <v>0.57679539532305923</v>
      </c>
      <c r="AV565" s="1">
        <f t="shared" si="76"/>
        <v>0.42031856705182846</v>
      </c>
      <c r="AW565" s="1">
        <f t="shared" si="77"/>
        <v>0.26384173878059758</v>
      </c>
    </row>
    <row r="566" spans="1:49" x14ac:dyDescent="0.2">
      <c r="A566">
        <v>564</v>
      </c>
      <c r="B566" t="s">
        <v>7006</v>
      </c>
      <c r="C566" t="s">
        <v>7005</v>
      </c>
      <c r="F566" t="s">
        <v>7004</v>
      </c>
      <c r="G566" t="s">
        <v>15</v>
      </c>
      <c r="H566" t="s">
        <v>14</v>
      </c>
      <c r="I566" t="s">
        <v>7003</v>
      </c>
      <c r="J566">
        <v>60008023</v>
      </c>
      <c r="K566" t="s">
        <v>2495</v>
      </c>
      <c r="L566" t="s">
        <v>2494</v>
      </c>
      <c r="M566" t="s">
        <v>10</v>
      </c>
      <c r="N566">
        <v>3</v>
      </c>
      <c r="O566" t="s">
        <v>7002</v>
      </c>
      <c r="P566" t="s">
        <v>7001</v>
      </c>
      <c r="Q566" t="s">
        <v>7000</v>
      </c>
      <c r="R566" s="7">
        <v>35065</v>
      </c>
      <c r="S566" s="8">
        <f t="shared" si="72"/>
        <v>1996</v>
      </c>
      <c r="T566" s="8">
        <v>1996</v>
      </c>
      <c r="U566" s="8">
        <f t="shared" si="73"/>
        <v>26</v>
      </c>
      <c r="V566" s="7">
        <v>35370</v>
      </c>
      <c r="W566" t="s">
        <v>1477</v>
      </c>
      <c r="X566" s="2">
        <v>0.30399999999999999</v>
      </c>
      <c r="Y566" s="6">
        <f t="shared" si="70"/>
        <v>8.115106377299057E-3</v>
      </c>
      <c r="AA566">
        <v>8952477</v>
      </c>
      <c r="AB566">
        <v>12250</v>
      </c>
      <c r="AD566" t="s">
        <v>5</v>
      </c>
      <c r="AE566">
        <v>13</v>
      </c>
      <c r="AF566">
        <v>4</v>
      </c>
      <c r="AH566" t="s">
        <v>6999</v>
      </c>
      <c r="AI566" t="s">
        <v>6998</v>
      </c>
      <c r="AJ566" t="s">
        <v>6997</v>
      </c>
      <c r="AK566" t="s">
        <v>6996</v>
      </c>
      <c r="AL566">
        <v>42</v>
      </c>
      <c r="AM566" s="5">
        <f t="shared" si="74"/>
        <v>1.6153846153846154</v>
      </c>
      <c r="AN566" s="4">
        <f t="shared" si="71"/>
        <v>2.4466256953951009E-3</v>
      </c>
      <c r="AO566" s="3"/>
      <c r="AP566">
        <v>0</v>
      </c>
      <c r="AR566" t="s">
        <v>0</v>
      </c>
      <c r="AT566" s="2" t="s">
        <v>33</v>
      </c>
      <c r="AU566" s="1">
        <f t="shared" si="75"/>
        <v>0.64145621727278701</v>
      </c>
      <c r="AV566" s="1">
        <f t="shared" si="76"/>
        <v>0.52808660363470783</v>
      </c>
      <c r="AW566" s="1">
        <f t="shared" si="77"/>
        <v>0.41471698999662882</v>
      </c>
    </row>
    <row r="567" spans="1:49" x14ac:dyDescent="0.2">
      <c r="A567">
        <v>565</v>
      </c>
      <c r="B567" t="s">
        <v>6995</v>
      </c>
      <c r="C567" t="s">
        <v>6994</v>
      </c>
      <c r="F567" t="s">
        <v>6993</v>
      </c>
      <c r="G567" t="s">
        <v>15</v>
      </c>
      <c r="H567" t="s">
        <v>14</v>
      </c>
      <c r="I567" t="s">
        <v>6992</v>
      </c>
      <c r="J567">
        <v>60020825</v>
      </c>
      <c r="K567" t="s">
        <v>1822</v>
      </c>
      <c r="L567" t="s">
        <v>1821</v>
      </c>
      <c r="M567" t="s">
        <v>1157</v>
      </c>
      <c r="N567">
        <v>3</v>
      </c>
      <c r="O567" t="s">
        <v>6991</v>
      </c>
      <c r="P567" t="s">
        <v>6990</v>
      </c>
      <c r="Q567" t="s">
        <v>6989</v>
      </c>
      <c r="R567" s="7">
        <v>35065</v>
      </c>
      <c r="S567" s="8">
        <f t="shared" si="72"/>
        <v>1996</v>
      </c>
      <c r="T567" s="8">
        <v>1996</v>
      </c>
      <c r="U567" s="8">
        <f t="shared" si="73"/>
        <v>26</v>
      </c>
      <c r="V567" s="7">
        <v>35370</v>
      </c>
      <c r="W567" t="s">
        <v>1385</v>
      </c>
      <c r="X567" s="2">
        <v>0.218</v>
      </c>
      <c r="Y567" s="6">
        <f t="shared" si="70"/>
        <v>5.8193854942473512E-3</v>
      </c>
      <c r="AA567">
        <v>3772063</v>
      </c>
      <c r="AB567">
        <v>130012</v>
      </c>
      <c r="AC567" t="s">
        <v>1384</v>
      </c>
      <c r="AD567" t="s">
        <v>5</v>
      </c>
      <c r="AE567">
        <v>42</v>
      </c>
      <c r="AF567">
        <v>6</v>
      </c>
      <c r="AH567" t="s">
        <v>6988</v>
      </c>
      <c r="AI567" t="s">
        <v>6987</v>
      </c>
      <c r="AK567" t="s">
        <v>6986</v>
      </c>
      <c r="AL567">
        <v>0</v>
      </c>
      <c r="AM567" s="5">
        <f t="shared" si="74"/>
        <v>0</v>
      </c>
      <c r="AN567" s="4">
        <f t="shared" si="71"/>
        <v>0</v>
      </c>
      <c r="AO567" s="3"/>
      <c r="AP567">
        <v>0</v>
      </c>
      <c r="AR567" t="s">
        <v>0</v>
      </c>
      <c r="AT567" s="2">
        <v>2.3330000000000002</v>
      </c>
      <c r="AU567" s="1">
        <f t="shared" si="75"/>
        <v>0.40735698459731456</v>
      </c>
      <c r="AV567" s="1">
        <f t="shared" si="76"/>
        <v>0.29096927471236755</v>
      </c>
      <c r="AW567" s="1">
        <f t="shared" si="77"/>
        <v>0.17458156482742054</v>
      </c>
    </row>
    <row r="568" spans="1:49" x14ac:dyDescent="0.2">
      <c r="A568">
        <v>566</v>
      </c>
      <c r="B568" t="s">
        <v>6985</v>
      </c>
      <c r="C568" t="s">
        <v>6984</v>
      </c>
      <c r="F568" t="s">
        <v>6983</v>
      </c>
      <c r="G568" t="s">
        <v>15</v>
      </c>
      <c r="H568" t="s">
        <v>14</v>
      </c>
      <c r="I568" t="s">
        <v>6982</v>
      </c>
      <c r="J568">
        <v>60031237</v>
      </c>
      <c r="K568" t="s">
        <v>6981</v>
      </c>
      <c r="L568" t="s">
        <v>2533</v>
      </c>
      <c r="M568" t="s">
        <v>114</v>
      </c>
      <c r="N568">
        <v>2</v>
      </c>
      <c r="O568" t="s">
        <v>6980</v>
      </c>
      <c r="P568" t="s">
        <v>6979</v>
      </c>
      <c r="Q568" t="s">
        <v>6978</v>
      </c>
      <c r="R568" s="7">
        <v>35065</v>
      </c>
      <c r="S568" s="8">
        <f t="shared" si="72"/>
        <v>1996</v>
      </c>
      <c r="T568" s="8">
        <v>1996</v>
      </c>
      <c r="U568" s="8">
        <f t="shared" si="73"/>
        <v>26</v>
      </c>
      <c r="V568" s="7">
        <v>35370</v>
      </c>
      <c r="W568" t="s">
        <v>1477</v>
      </c>
      <c r="X568" s="2">
        <v>0.30399999999999999</v>
      </c>
      <c r="Y568" s="6">
        <f t="shared" si="70"/>
        <v>8.115106377299057E-3</v>
      </c>
      <c r="AA568">
        <v>8952477</v>
      </c>
      <c r="AB568">
        <v>12250</v>
      </c>
      <c r="AD568" t="s">
        <v>5</v>
      </c>
      <c r="AE568">
        <v>13</v>
      </c>
      <c r="AF568">
        <v>4</v>
      </c>
      <c r="AH568" t="s">
        <v>6977</v>
      </c>
      <c r="AI568" t="s">
        <v>6976</v>
      </c>
      <c r="AJ568" t="s">
        <v>6975</v>
      </c>
      <c r="AK568" t="s">
        <v>6974</v>
      </c>
      <c r="AL568">
        <v>0</v>
      </c>
      <c r="AM568" s="5">
        <f t="shared" si="74"/>
        <v>0</v>
      </c>
      <c r="AN568" s="4">
        <f t="shared" si="71"/>
        <v>0</v>
      </c>
      <c r="AO568" s="3"/>
      <c r="AP568">
        <v>0</v>
      </c>
      <c r="AR568" t="s">
        <v>0</v>
      </c>
      <c r="AT568" s="2" t="s">
        <v>33</v>
      </c>
      <c r="AU568" s="1">
        <f t="shared" si="75"/>
        <v>0.56805744641093392</v>
      </c>
      <c r="AV568" s="1">
        <f t="shared" si="76"/>
        <v>0.40575531886495286</v>
      </c>
      <c r="AW568" s="1">
        <f t="shared" si="77"/>
        <v>0.24345319131897172</v>
      </c>
    </row>
    <row r="569" spans="1:49" x14ac:dyDescent="0.2">
      <c r="A569">
        <v>567</v>
      </c>
      <c r="B569" t="s">
        <v>6973</v>
      </c>
      <c r="C569" t="s">
        <v>6972</v>
      </c>
      <c r="D569" t="s">
        <v>6971</v>
      </c>
      <c r="F569" t="s">
        <v>6970</v>
      </c>
      <c r="G569" t="s">
        <v>15</v>
      </c>
      <c r="H569" t="s">
        <v>14</v>
      </c>
      <c r="I569" t="s">
        <v>6969</v>
      </c>
      <c r="J569" t="s">
        <v>6968</v>
      </c>
      <c r="K569" t="s">
        <v>6967</v>
      </c>
      <c r="L569" t="s">
        <v>6966</v>
      </c>
      <c r="M569" t="s">
        <v>6965</v>
      </c>
      <c r="N569">
        <v>4</v>
      </c>
      <c r="O569" t="s">
        <v>6964</v>
      </c>
      <c r="P569" t="s">
        <v>6963</v>
      </c>
      <c r="Q569" t="s">
        <v>6962</v>
      </c>
      <c r="R569" s="7">
        <v>35065</v>
      </c>
      <c r="S569" s="8">
        <f t="shared" si="72"/>
        <v>1996</v>
      </c>
      <c r="T569" s="8">
        <v>1996</v>
      </c>
      <c r="U569" s="8">
        <f t="shared" si="73"/>
        <v>26</v>
      </c>
      <c r="V569" s="7" t="s">
        <v>601</v>
      </c>
      <c r="W569" t="s">
        <v>1240</v>
      </c>
      <c r="X569" s="2">
        <v>1.1339999999999999</v>
      </c>
      <c r="Y569" s="6">
        <f t="shared" si="70"/>
        <v>3.0271482341635299E-2</v>
      </c>
      <c r="AA569">
        <v>945765</v>
      </c>
      <c r="AB569">
        <v>12372</v>
      </c>
      <c r="AD569" t="s">
        <v>5</v>
      </c>
      <c r="AE569">
        <v>39</v>
      </c>
      <c r="AF569" s="9">
        <v>44539</v>
      </c>
      <c r="AH569" t="s">
        <v>6961</v>
      </c>
      <c r="AI569" t="s">
        <v>6960</v>
      </c>
      <c r="AK569" t="s">
        <v>6959</v>
      </c>
      <c r="AL569">
        <v>0</v>
      </c>
      <c r="AM569" s="5">
        <f t="shared" si="74"/>
        <v>0</v>
      </c>
      <c r="AN569" s="4">
        <f t="shared" si="71"/>
        <v>0</v>
      </c>
      <c r="AO569" s="3"/>
      <c r="AP569">
        <v>0</v>
      </c>
      <c r="AR569" t="s">
        <v>0</v>
      </c>
      <c r="AT569" s="2">
        <v>2.4129999999999998</v>
      </c>
      <c r="AU569" s="1">
        <f t="shared" si="75"/>
        <v>2.119003763914471</v>
      </c>
      <c r="AV569" s="1">
        <f t="shared" si="76"/>
        <v>1.5135741170817649</v>
      </c>
      <c r="AW569" s="1">
        <f t="shared" si="77"/>
        <v>0.90814447024905898</v>
      </c>
    </row>
    <row r="570" spans="1:49" x14ac:dyDescent="0.2">
      <c r="A570">
        <v>568</v>
      </c>
      <c r="B570" t="s">
        <v>6958</v>
      </c>
      <c r="C570" t="s">
        <v>6957</v>
      </c>
      <c r="D570" t="s">
        <v>6956</v>
      </c>
      <c r="F570" t="s">
        <v>6955</v>
      </c>
      <c r="G570" t="s">
        <v>15</v>
      </c>
      <c r="H570" t="s">
        <v>14</v>
      </c>
      <c r="I570" t="s">
        <v>6954</v>
      </c>
      <c r="J570">
        <v>60085129</v>
      </c>
      <c r="K570" t="s">
        <v>6953</v>
      </c>
      <c r="L570" t="s">
        <v>6952</v>
      </c>
      <c r="M570" t="s">
        <v>307</v>
      </c>
      <c r="N570">
        <v>3</v>
      </c>
      <c r="O570" t="s">
        <v>6951</v>
      </c>
      <c r="P570" t="s">
        <v>6950</v>
      </c>
      <c r="Q570" t="s">
        <v>6949</v>
      </c>
      <c r="R570" s="7">
        <v>35065</v>
      </c>
      <c r="S570" s="8">
        <f t="shared" si="72"/>
        <v>1996</v>
      </c>
      <c r="T570" s="8">
        <v>1996</v>
      </c>
      <c r="U570" s="8">
        <f t="shared" si="73"/>
        <v>26</v>
      </c>
      <c r="V570" s="7" t="s">
        <v>601</v>
      </c>
      <c r="W570" t="s">
        <v>1240</v>
      </c>
      <c r="X570" s="2">
        <v>1.1339999999999999</v>
      </c>
      <c r="Y570" s="6">
        <f t="shared" si="70"/>
        <v>3.0271482341635299E-2</v>
      </c>
      <c r="AA570">
        <v>945765</v>
      </c>
      <c r="AB570">
        <v>12372</v>
      </c>
      <c r="AD570" t="s">
        <v>5</v>
      </c>
      <c r="AE570">
        <v>39</v>
      </c>
      <c r="AF570" s="9">
        <v>44539</v>
      </c>
      <c r="AH570" t="s">
        <v>6948</v>
      </c>
      <c r="AI570" t="s">
        <v>6947</v>
      </c>
      <c r="AK570" t="s">
        <v>6946</v>
      </c>
      <c r="AL570">
        <v>18</v>
      </c>
      <c r="AM570" s="5">
        <f t="shared" si="74"/>
        <v>0.69230769230769229</v>
      </c>
      <c r="AN570" s="4">
        <f t="shared" si="71"/>
        <v>1.0485538694550431E-3</v>
      </c>
      <c r="AO570" s="3"/>
      <c r="AP570">
        <v>0</v>
      </c>
      <c r="AR570" t="s">
        <v>0</v>
      </c>
      <c r="AT570" s="2">
        <v>2.4129999999999998</v>
      </c>
      <c r="AU570" s="1">
        <f t="shared" si="75"/>
        <v>2.1504603799981221</v>
      </c>
      <c r="AV570" s="1">
        <f t="shared" si="76"/>
        <v>1.566001810554517</v>
      </c>
      <c r="AW570" s="1">
        <f t="shared" si="77"/>
        <v>0.98154324111091196</v>
      </c>
    </row>
    <row r="571" spans="1:49" x14ac:dyDescent="0.2">
      <c r="A571">
        <v>569</v>
      </c>
      <c r="B571" t="s">
        <v>6945</v>
      </c>
      <c r="C571" t="s">
        <v>6944</v>
      </c>
      <c r="D571" t="s">
        <v>6943</v>
      </c>
      <c r="F571" t="s">
        <v>6942</v>
      </c>
      <c r="G571" t="s">
        <v>15</v>
      </c>
      <c r="H571" t="s">
        <v>14</v>
      </c>
      <c r="I571" t="s">
        <v>6941</v>
      </c>
      <c r="J571">
        <v>60007798</v>
      </c>
      <c r="K571" t="s">
        <v>1936</v>
      </c>
      <c r="L571" t="s">
        <v>1935</v>
      </c>
      <c r="M571" t="s">
        <v>307</v>
      </c>
      <c r="N571">
        <v>4</v>
      </c>
      <c r="O571" t="s">
        <v>6940</v>
      </c>
      <c r="P571" t="s">
        <v>6939</v>
      </c>
      <c r="Q571" t="s">
        <v>1932</v>
      </c>
      <c r="R571" s="7">
        <v>35065</v>
      </c>
      <c r="S571" s="8">
        <f t="shared" si="72"/>
        <v>1996</v>
      </c>
      <c r="T571" s="8">
        <v>1996</v>
      </c>
      <c r="U571" s="8">
        <f t="shared" si="73"/>
        <v>26</v>
      </c>
      <c r="V571" s="7" t="s">
        <v>601</v>
      </c>
      <c r="W571" t="s">
        <v>1240</v>
      </c>
      <c r="X571" s="2">
        <v>1.1339999999999999</v>
      </c>
      <c r="Y571" s="6">
        <f t="shared" si="70"/>
        <v>3.0271482341635299E-2</v>
      </c>
      <c r="AA571">
        <v>945765</v>
      </c>
      <c r="AB571">
        <v>12372</v>
      </c>
      <c r="AD571" t="s">
        <v>5</v>
      </c>
      <c r="AE571">
        <v>39</v>
      </c>
      <c r="AF571" s="9">
        <v>44539</v>
      </c>
      <c r="AH571" t="s">
        <v>6938</v>
      </c>
      <c r="AI571" t="s">
        <v>6937</v>
      </c>
      <c r="AK571" t="s">
        <v>6936</v>
      </c>
      <c r="AL571">
        <v>13</v>
      </c>
      <c r="AM571" s="5">
        <f t="shared" si="74"/>
        <v>0.5</v>
      </c>
      <c r="AN571" s="4">
        <f t="shared" si="71"/>
        <v>7.572889057175312E-4</v>
      </c>
      <c r="AO571" s="3"/>
      <c r="AP571">
        <v>0</v>
      </c>
      <c r="AR571" t="s">
        <v>0</v>
      </c>
      <c r="AT571" s="2">
        <v>2.4129999999999998</v>
      </c>
      <c r="AU571" s="1">
        <f t="shared" si="75"/>
        <v>2.1417224310859968</v>
      </c>
      <c r="AV571" s="1">
        <f t="shared" si="76"/>
        <v>1.5514385623676414</v>
      </c>
      <c r="AW571" s="1">
        <f t="shared" si="77"/>
        <v>0.96115469364928607</v>
      </c>
    </row>
    <row r="572" spans="1:49" x14ac:dyDescent="0.2">
      <c r="A572">
        <v>570</v>
      </c>
      <c r="B572" t="s">
        <v>6935</v>
      </c>
      <c r="C572" t="s">
        <v>6934</v>
      </c>
      <c r="D572" t="s">
        <v>6933</v>
      </c>
      <c r="F572" t="s">
        <v>6932</v>
      </c>
      <c r="G572" t="s">
        <v>15</v>
      </c>
      <c r="H572" t="s">
        <v>14</v>
      </c>
      <c r="I572" t="s">
        <v>6931</v>
      </c>
      <c r="J572">
        <v>60017694</v>
      </c>
      <c r="K572" t="s">
        <v>6594</v>
      </c>
      <c r="L572" t="s">
        <v>220</v>
      </c>
      <c r="M572" t="s">
        <v>219</v>
      </c>
      <c r="N572">
        <v>3</v>
      </c>
      <c r="O572" t="s">
        <v>6930</v>
      </c>
      <c r="P572" t="s">
        <v>6929</v>
      </c>
      <c r="Q572" t="s">
        <v>6928</v>
      </c>
      <c r="R572" s="7">
        <v>35065</v>
      </c>
      <c r="S572" s="8">
        <f t="shared" si="72"/>
        <v>1996</v>
      </c>
      <c r="T572" s="8">
        <v>1996</v>
      </c>
      <c r="U572" s="8">
        <f t="shared" si="73"/>
        <v>26</v>
      </c>
      <c r="V572" s="7" t="s">
        <v>601</v>
      </c>
      <c r="W572" t="s">
        <v>1240</v>
      </c>
      <c r="X572" s="2">
        <v>1.1339999999999999</v>
      </c>
      <c r="Y572" s="6">
        <f t="shared" si="70"/>
        <v>3.0271482341635299E-2</v>
      </c>
      <c r="AA572">
        <v>945765</v>
      </c>
      <c r="AB572">
        <v>12372</v>
      </c>
      <c r="AD572" t="s">
        <v>5</v>
      </c>
      <c r="AE572">
        <v>39</v>
      </c>
      <c r="AF572" s="9">
        <v>44539</v>
      </c>
      <c r="AH572" t="s">
        <v>6927</v>
      </c>
      <c r="AI572" t="s">
        <v>6926</v>
      </c>
      <c r="AK572" t="s">
        <v>6925</v>
      </c>
      <c r="AL572">
        <v>5</v>
      </c>
      <c r="AM572" s="5">
        <f t="shared" si="74"/>
        <v>0.19230769230769232</v>
      </c>
      <c r="AN572" s="4">
        <f t="shared" si="71"/>
        <v>2.9126496373751206E-4</v>
      </c>
      <c r="AO572" s="3"/>
      <c r="AP572">
        <v>0</v>
      </c>
      <c r="AR572" t="s">
        <v>0</v>
      </c>
      <c r="AT572" s="2">
        <v>2.4129999999999998</v>
      </c>
      <c r="AU572" s="1">
        <f t="shared" si="75"/>
        <v>2.1277417128265959</v>
      </c>
      <c r="AV572" s="1">
        <f t="shared" si="76"/>
        <v>1.5281373652686405</v>
      </c>
      <c r="AW572" s="1">
        <f t="shared" si="77"/>
        <v>0.92853301771068475</v>
      </c>
    </row>
    <row r="573" spans="1:49" x14ac:dyDescent="0.2">
      <c r="A573">
        <v>571</v>
      </c>
      <c r="B573" t="s">
        <v>6924</v>
      </c>
      <c r="C573" t="s">
        <v>6923</v>
      </c>
      <c r="D573" t="s">
        <v>6922</v>
      </c>
      <c r="F573" t="s">
        <v>6921</v>
      </c>
      <c r="G573" t="s">
        <v>15</v>
      </c>
      <c r="H573" t="s">
        <v>14</v>
      </c>
      <c r="I573" t="s">
        <v>6920</v>
      </c>
      <c r="J573" t="s">
        <v>6919</v>
      </c>
      <c r="K573" t="s">
        <v>6918</v>
      </c>
      <c r="L573" t="s">
        <v>6917</v>
      </c>
      <c r="M573" t="s">
        <v>54</v>
      </c>
      <c r="N573">
        <v>3</v>
      </c>
      <c r="O573" t="s">
        <v>6916</v>
      </c>
      <c r="P573" t="s">
        <v>6915</v>
      </c>
      <c r="Q573" t="s">
        <v>6914</v>
      </c>
      <c r="R573" s="7">
        <v>35065</v>
      </c>
      <c r="S573" s="8">
        <f t="shared" si="72"/>
        <v>1996</v>
      </c>
      <c r="T573" s="8">
        <v>1996</v>
      </c>
      <c r="U573" s="8">
        <f t="shared" si="73"/>
        <v>26</v>
      </c>
      <c r="V573" s="7" t="s">
        <v>601</v>
      </c>
      <c r="W573" t="s">
        <v>6913</v>
      </c>
      <c r="X573" s="2">
        <v>0.44500000000000001</v>
      </c>
      <c r="Y573" s="6">
        <f t="shared" si="70"/>
        <v>1.1879020848348951E-2</v>
      </c>
      <c r="AA573">
        <v>262714</v>
      </c>
      <c r="AB573">
        <v>26717</v>
      </c>
      <c r="AD573" t="s">
        <v>5</v>
      </c>
      <c r="AE573">
        <v>36</v>
      </c>
      <c r="AF573" t="s">
        <v>6912</v>
      </c>
      <c r="AH573" t="s">
        <v>6911</v>
      </c>
      <c r="AI573" t="s">
        <v>6910</v>
      </c>
      <c r="AK573" t="s">
        <v>6909</v>
      </c>
      <c r="AL573">
        <v>8</v>
      </c>
      <c r="AM573" s="5">
        <f t="shared" si="74"/>
        <v>0.30769230769230771</v>
      </c>
      <c r="AN573" s="4">
        <f t="shared" si="71"/>
        <v>4.6602394198001925E-4</v>
      </c>
      <c r="AO573" s="3"/>
      <c r="AP573">
        <v>0</v>
      </c>
      <c r="AR573" t="s">
        <v>0</v>
      </c>
      <c r="AT573" s="2">
        <v>1.589</v>
      </c>
      <c r="AU573" s="1">
        <f t="shared" si="75"/>
        <v>0.84551217764382702</v>
      </c>
      <c r="AV573" s="1">
        <f t="shared" si="76"/>
        <v>0.61725223951644848</v>
      </c>
      <c r="AW573" s="1">
        <f t="shared" si="77"/>
        <v>0.38899230138906987</v>
      </c>
    </row>
    <row r="574" spans="1:49" x14ac:dyDescent="0.2">
      <c r="A574">
        <v>572</v>
      </c>
      <c r="B574" t="s">
        <v>6908</v>
      </c>
      <c r="C574" t="s">
        <v>6907</v>
      </c>
      <c r="D574" t="s">
        <v>6906</v>
      </c>
      <c r="F574" t="s">
        <v>6905</v>
      </c>
      <c r="G574" t="s">
        <v>15</v>
      </c>
      <c r="H574" t="s">
        <v>14</v>
      </c>
      <c r="I574" t="s">
        <v>6904</v>
      </c>
      <c r="J574">
        <v>60068815</v>
      </c>
      <c r="K574" t="s">
        <v>4415</v>
      </c>
      <c r="L574" t="s">
        <v>4414</v>
      </c>
      <c r="M574" t="s">
        <v>4413</v>
      </c>
      <c r="N574">
        <v>1</v>
      </c>
      <c r="O574" t="s">
        <v>6903</v>
      </c>
      <c r="P574">
        <v>7004349349</v>
      </c>
      <c r="Q574">
        <v>60068815</v>
      </c>
      <c r="R574" s="7">
        <v>35065</v>
      </c>
      <c r="S574" s="8">
        <f t="shared" si="72"/>
        <v>1996</v>
      </c>
      <c r="T574" s="8">
        <v>1996</v>
      </c>
      <c r="U574" s="8">
        <f t="shared" si="73"/>
        <v>26</v>
      </c>
      <c r="V574" s="7">
        <v>1996</v>
      </c>
      <c r="W574" t="s">
        <v>1919</v>
      </c>
      <c r="X574" s="2">
        <v>1.6519999999999999</v>
      </c>
      <c r="Y574" s="6">
        <f t="shared" si="70"/>
        <v>4.409919649769093E-2</v>
      </c>
      <c r="AA574" t="s">
        <v>1918</v>
      </c>
      <c r="AB574">
        <v>17337</v>
      </c>
      <c r="AD574" t="s">
        <v>5</v>
      </c>
      <c r="AE574">
        <v>44</v>
      </c>
      <c r="AF574">
        <v>10</v>
      </c>
      <c r="AH574" t="s">
        <v>6902</v>
      </c>
      <c r="AI574" t="s">
        <v>6901</v>
      </c>
      <c r="AK574" t="s">
        <v>6900</v>
      </c>
      <c r="AL574">
        <v>12</v>
      </c>
      <c r="AM574" s="5">
        <f t="shared" si="74"/>
        <v>0.46153846153846156</v>
      </c>
      <c r="AN574" s="4">
        <f t="shared" si="71"/>
        <v>6.9903591297002887E-4</v>
      </c>
      <c r="AO574" s="3"/>
      <c r="AP574">
        <v>0</v>
      </c>
      <c r="AR574" t="s">
        <v>0</v>
      </c>
      <c r="AT574" s="2" t="s">
        <v>33</v>
      </c>
      <c r="AU574" s="1">
        <f t="shared" si="75"/>
        <v>3.1079148322274661</v>
      </c>
      <c r="AV574" s="1">
        <f t="shared" si="76"/>
        <v>2.2399116205330478</v>
      </c>
      <c r="AW574" s="1">
        <f t="shared" si="77"/>
        <v>1.3719084088386297</v>
      </c>
    </row>
    <row r="575" spans="1:49" x14ac:dyDescent="0.2">
      <c r="A575">
        <v>573</v>
      </c>
      <c r="B575" t="s">
        <v>6899</v>
      </c>
      <c r="C575" t="s">
        <v>6898</v>
      </c>
      <c r="D575">
        <v>26269295001018</v>
      </c>
      <c r="F575" t="s">
        <v>6897</v>
      </c>
      <c r="G575" t="s">
        <v>15</v>
      </c>
      <c r="H575" t="s">
        <v>14</v>
      </c>
      <c r="I575" t="s">
        <v>6896</v>
      </c>
      <c r="J575">
        <v>60007823</v>
      </c>
      <c r="K575" t="s">
        <v>6895</v>
      </c>
      <c r="L575" t="s">
        <v>6894</v>
      </c>
      <c r="M575" t="s">
        <v>219</v>
      </c>
      <c r="N575">
        <v>1</v>
      </c>
      <c r="O575" t="s">
        <v>6893</v>
      </c>
      <c r="P575">
        <v>7004111214</v>
      </c>
      <c r="Q575">
        <v>60007823</v>
      </c>
      <c r="R575" s="7">
        <v>35065</v>
      </c>
      <c r="S575" s="8">
        <f t="shared" si="72"/>
        <v>1996</v>
      </c>
      <c r="T575" s="8">
        <v>1996</v>
      </c>
      <c r="U575" s="8">
        <f t="shared" si="73"/>
        <v>26</v>
      </c>
      <c r="V575" s="7">
        <v>35339</v>
      </c>
      <c r="W575" t="s">
        <v>6892</v>
      </c>
      <c r="X575" s="2">
        <v>0.28899999999999998</v>
      </c>
      <c r="Y575" s="6">
        <f t="shared" si="70"/>
        <v>7.7146899442086438E-3</v>
      </c>
      <c r="AA575">
        <v>262692</v>
      </c>
      <c r="AB575">
        <v>9500153939</v>
      </c>
      <c r="AD575" t="s">
        <v>5</v>
      </c>
      <c r="AE575">
        <v>27</v>
      </c>
      <c r="AF575">
        <v>7</v>
      </c>
      <c r="AH575" t="s">
        <v>6891</v>
      </c>
      <c r="AI575" t="s">
        <v>6890</v>
      </c>
      <c r="AK575" t="s">
        <v>6889</v>
      </c>
      <c r="AL575">
        <v>1</v>
      </c>
      <c r="AM575" s="5">
        <f t="shared" si="74"/>
        <v>3.8461538461538464E-2</v>
      </c>
      <c r="AN575" s="4">
        <f t="shared" si="71"/>
        <v>5.8252992747502406E-5</v>
      </c>
      <c r="AO575" s="3"/>
      <c r="AP575">
        <v>0</v>
      </c>
      <c r="AR575" t="s">
        <v>0</v>
      </c>
      <c r="AT575" s="2">
        <v>1.605</v>
      </c>
      <c r="AU575" s="1">
        <f t="shared" si="75"/>
        <v>0.54177588587703018</v>
      </c>
      <c r="AV575" s="1">
        <f t="shared" si="76"/>
        <v>0.38864714684780732</v>
      </c>
      <c r="AW575" s="1">
        <f t="shared" si="77"/>
        <v>0.23551840781858446</v>
      </c>
    </row>
    <row r="576" spans="1:49" x14ac:dyDescent="0.2">
      <c r="A576">
        <v>574</v>
      </c>
      <c r="B576" t="s">
        <v>6888</v>
      </c>
      <c r="F576" t="s">
        <v>6887</v>
      </c>
      <c r="G576" t="s">
        <v>15</v>
      </c>
      <c r="H576" t="s">
        <v>14</v>
      </c>
      <c r="I576" t="s">
        <v>6886</v>
      </c>
      <c r="J576">
        <v>60000886</v>
      </c>
      <c r="K576" t="s">
        <v>6885</v>
      </c>
      <c r="L576" t="s">
        <v>6884</v>
      </c>
      <c r="M576" t="s">
        <v>482</v>
      </c>
      <c r="N576">
        <v>2</v>
      </c>
      <c r="O576" t="s">
        <v>6883</v>
      </c>
      <c r="P576" t="s">
        <v>6882</v>
      </c>
      <c r="Q576" t="s">
        <v>6881</v>
      </c>
      <c r="R576" s="7">
        <v>35065</v>
      </c>
      <c r="S576" s="8">
        <f t="shared" si="72"/>
        <v>1996</v>
      </c>
      <c r="T576" s="8">
        <v>1996</v>
      </c>
      <c r="U576" s="8">
        <f t="shared" si="73"/>
        <v>26</v>
      </c>
      <c r="V576" s="7">
        <v>1996</v>
      </c>
      <c r="W576" t="s">
        <v>1492</v>
      </c>
      <c r="X576" s="2">
        <v>0.182</v>
      </c>
      <c r="Y576" s="6">
        <f t="shared" si="70"/>
        <v>4.8583860548303574E-3</v>
      </c>
      <c r="AA576">
        <v>9168524</v>
      </c>
      <c r="AB576">
        <v>26075</v>
      </c>
      <c r="AD576" t="s">
        <v>5</v>
      </c>
      <c r="AE576" t="s">
        <v>1491</v>
      </c>
      <c r="AF576">
        <v>10</v>
      </c>
      <c r="AH576" t="s">
        <v>6880</v>
      </c>
      <c r="AI576" t="s">
        <v>6879</v>
      </c>
      <c r="AJ576" t="s">
        <v>6878</v>
      </c>
      <c r="AK576" t="s">
        <v>6877</v>
      </c>
      <c r="AL576">
        <v>0</v>
      </c>
      <c r="AM576" s="5">
        <f t="shared" si="74"/>
        <v>0</v>
      </c>
      <c r="AN576" s="4">
        <f t="shared" si="71"/>
        <v>0</v>
      </c>
      <c r="AO576" s="3"/>
      <c r="AP576">
        <v>0</v>
      </c>
      <c r="AR576" t="s">
        <v>0</v>
      </c>
      <c r="AT576" s="2">
        <v>0.35199999999999998</v>
      </c>
      <c r="AU576" s="1">
        <f t="shared" si="75"/>
        <v>0.340087023838125</v>
      </c>
      <c r="AV576" s="1">
        <f t="shared" si="76"/>
        <v>0.24291930274151788</v>
      </c>
      <c r="AW576" s="1">
        <f t="shared" si="77"/>
        <v>0.14575158164491073</v>
      </c>
    </row>
    <row r="577" spans="1:49" x14ac:dyDescent="0.2">
      <c r="A577">
        <v>575</v>
      </c>
      <c r="B577" t="s">
        <v>6876</v>
      </c>
      <c r="C577" t="s">
        <v>6875</v>
      </c>
      <c r="F577" t="s">
        <v>6874</v>
      </c>
      <c r="G577" t="s">
        <v>15</v>
      </c>
      <c r="H577" t="s">
        <v>14</v>
      </c>
      <c r="I577" t="s">
        <v>6873</v>
      </c>
      <c r="J577">
        <v>60091909</v>
      </c>
      <c r="K577" t="s">
        <v>6872</v>
      </c>
      <c r="L577" t="s">
        <v>2533</v>
      </c>
      <c r="M577" t="s">
        <v>114</v>
      </c>
      <c r="N577">
        <v>1</v>
      </c>
      <c r="O577" t="s">
        <v>6871</v>
      </c>
      <c r="P577">
        <v>7005927410</v>
      </c>
      <c r="Q577">
        <v>60091909</v>
      </c>
      <c r="R577" s="7">
        <v>35065</v>
      </c>
      <c r="S577" s="8">
        <f t="shared" si="72"/>
        <v>1996</v>
      </c>
      <c r="T577" s="8">
        <v>1996</v>
      </c>
      <c r="U577" s="8">
        <f t="shared" si="73"/>
        <v>26</v>
      </c>
      <c r="V577" s="7" t="s">
        <v>6534</v>
      </c>
      <c r="W577" t="s">
        <v>3449</v>
      </c>
      <c r="X577" s="2">
        <v>0.312</v>
      </c>
      <c r="Y577" s="6">
        <f t="shared" si="70"/>
        <v>8.3286618082806119E-3</v>
      </c>
      <c r="AA577">
        <v>9540695</v>
      </c>
      <c r="AB577">
        <v>61637</v>
      </c>
      <c r="AD577" t="s">
        <v>5</v>
      </c>
      <c r="AE577">
        <v>8</v>
      </c>
      <c r="AF577">
        <v>5</v>
      </c>
      <c r="AH577" t="s">
        <v>6870</v>
      </c>
      <c r="AI577" t="s">
        <v>6869</v>
      </c>
      <c r="AK577" t="s">
        <v>6868</v>
      </c>
      <c r="AL577">
        <v>0</v>
      </c>
      <c r="AM577" s="5">
        <f t="shared" si="74"/>
        <v>0</v>
      </c>
      <c r="AN577" s="4">
        <f t="shared" si="71"/>
        <v>0</v>
      </c>
      <c r="AO577" s="3"/>
      <c r="AP577">
        <v>0</v>
      </c>
      <c r="AR577" t="s">
        <v>0</v>
      </c>
      <c r="AT577" s="2" t="s">
        <v>33</v>
      </c>
      <c r="AU577" s="1">
        <f t="shared" si="75"/>
        <v>0.5830063265796428</v>
      </c>
      <c r="AV577" s="1">
        <f t="shared" si="76"/>
        <v>0.41643309041403059</v>
      </c>
      <c r="AW577" s="1">
        <f t="shared" si="77"/>
        <v>0.24985985424841833</v>
      </c>
    </row>
    <row r="578" spans="1:49" x14ac:dyDescent="0.2">
      <c r="A578">
        <v>576</v>
      </c>
      <c r="B578" t="s">
        <v>6867</v>
      </c>
      <c r="F578" t="s">
        <v>6866</v>
      </c>
      <c r="G578" t="s">
        <v>15</v>
      </c>
      <c r="H578" t="s">
        <v>14</v>
      </c>
      <c r="I578" t="s">
        <v>6865</v>
      </c>
      <c r="J578">
        <v>60031293</v>
      </c>
      <c r="K578" t="s">
        <v>1729</v>
      </c>
      <c r="L578" t="s">
        <v>483</v>
      </c>
      <c r="M578" t="s">
        <v>482</v>
      </c>
      <c r="N578">
        <v>2</v>
      </c>
      <c r="O578" t="s">
        <v>6864</v>
      </c>
      <c r="P578" t="s">
        <v>6863</v>
      </c>
      <c r="Q578" t="s">
        <v>1726</v>
      </c>
      <c r="R578" s="7">
        <v>35065</v>
      </c>
      <c r="S578" s="8">
        <f t="shared" si="72"/>
        <v>1996</v>
      </c>
      <c r="T578" s="8">
        <v>1996</v>
      </c>
      <c r="U578" s="8">
        <f t="shared" si="73"/>
        <v>26</v>
      </c>
      <c r="V578" s="7">
        <v>1996</v>
      </c>
      <c r="W578" t="s">
        <v>1517</v>
      </c>
      <c r="X578" s="2">
        <v>0.21099999999999999</v>
      </c>
      <c r="Y578" s="6">
        <f t="shared" ref="Y578:Y641" si="78">(X578-$Z$3)/($Z$2-$Z$3)</f>
        <v>5.6325244921384904E-3</v>
      </c>
      <c r="AA578">
        <v>9168516</v>
      </c>
      <c r="AB578">
        <v>18936</v>
      </c>
      <c r="AD578" t="s">
        <v>5</v>
      </c>
      <c r="AE578" t="s">
        <v>1516</v>
      </c>
      <c r="AF578">
        <v>10</v>
      </c>
      <c r="AH578" t="s">
        <v>6862</v>
      </c>
      <c r="AI578" t="s">
        <v>6861</v>
      </c>
      <c r="AJ578" t="s">
        <v>6860</v>
      </c>
      <c r="AK578" t="s">
        <v>6859</v>
      </c>
      <c r="AL578">
        <v>2</v>
      </c>
      <c r="AM578" s="5">
        <f t="shared" si="74"/>
        <v>7.6923076923076927E-2</v>
      </c>
      <c r="AN578" s="4">
        <f t="shared" ref="AN578:AN641" si="79">(AM578-$AO$3)/($AO$2-$AO$3)</f>
        <v>1.1650598549500481E-4</v>
      </c>
      <c r="AO578" s="3"/>
      <c r="AP578">
        <v>0</v>
      </c>
      <c r="AR578" t="s">
        <v>0</v>
      </c>
      <c r="AT578" s="2">
        <v>0.52500000000000002</v>
      </c>
      <c r="AU578" s="1">
        <f t="shared" si="75"/>
        <v>0.39777189401454438</v>
      </c>
      <c r="AV578" s="1">
        <f t="shared" si="76"/>
        <v>0.28745152388167472</v>
      </c>
      <c r="AW578" s="1">
        <f t="shared" si="77"/>
        <v>0.17713115374880503</v>
      </c>
    </row>
    <row r="579" spans="1:49" x14ac:dyDescent="0.2">
      <c r="A579">
        <v>577</v>
      </c>
      <c r="B579" t="s">
        <v>6858</v>
      </c>
      <c r="C579" t="s">
        <v>6857</v>
      </c>
      <c r="F579" t="s">
        <v>6856</v>
      </c>
      <c r="G579" t="s">
        <v>15</v>
      </c>
      <c r="H579" t="s">
        <v>14</v>
      </c>
      <c r="I579" t="s">
        <v>6855</v>
      </c>
      <c r="J579">
        <v>60032503</v>
      </c>
      <c r="K579" t="s">
        <v>6854</v>
      </c>
      <c r="L579" t="s">
        <v>345</v>
      </c>
      <c r="M579" t="s">
        <v>10</v>
      </c>
      <c r="N579">
        <v>2</v>
      </c>
      <c r="O579" t="s">
        <v>6853</v>
      </c>
      <c r="P579" t="s">
        <v>6852</v>
      </c>
      <c r="Q579" t="s">
        <v>6851</v>
      </c>
      <c r="R579" s="7">
        <v>35065</v>
      </c>
      <c r="S579" s="8">
        <f t="shared" si="72"/>
        <v>1996</v>
      </c>
      <c r="T579" s="8">
        <v>1996</v>
      </c>
      <c r="U579" s="8">
        <f t="shared" si="73"/>
        <v>26</v>
      </c>
      <c r="V579" s="7">
        <v>1996</v>
      </c>
      <c r="W579" s="11" t="s">
        <v>3356</v>
      </c>
      <c r="X579" s="2">
        <v>2.383</v>
      </c>
      <c r="Y579" s="6">
        <f t="shared" si="78"/>
        <v>6.3612824003630442E-2</v>
      </c>
      <c r="AA579">
        <v>13502395</v>
      </c>
      <c r="AB579">
        <v>17418</v>
      </c>
      <c r="AD579" t="s">
        <v>5</v>
      </c>
      <c r="AE579">
        <v>143</v>
      </c>
      <c r="AF579">
        <v>5</v>
      </c>
      <c r="AH579" t="s">
        <v>585</v>
      </c>
      <c r="AI579" t="s">
        <v>6850</v>
      </c>
      <c r="AJ579" t="s">
        <v>6849</v>
      </c>
      <c r="AK579" t="s">
        <v>6848</v>
      </c>
      <c r="AL579">
        <v>5</v>
      </c>
      <c r="AM579" s="5">
        <f t="shared" si="74"/>
        <v>0.19230769230769232</v>
      </c>
      <c r="AN579" s="4">
        <f t="shared" si="79"/>
        <v>2.9126496373751206E-4</v>
      </c>
      <c r="AO579" s="3"/>
      <c r="AP579">
        <v>0</v>
      </c>
      <c r="AR579" t="s">
        <v>0</v>
      </c>
      <c r="AT579" s="2" t="s">
        <v>33</v>
      </c>
      <c r="AU579" s="1">
        <f t="shared" si="75"/>
        <v>4.4616356291662562</v>
      </c>
      <c r="AV579" s="1">
        <f t="shared" si="76"/>
        <v>3.1952044483683975</v>
      </c>
      <c r="AW579" s="1">
        <f t="shared" si="77"/>
        <v>1.9287732675705389</v>
      </c>
    </row>
    <row r="580" spans="1:49" x14ac:dyDescent="0.2">
      <c r="A580">
        <v>578</v>
      </c>
      <c r="B580" t="s">
        <v>6847</v>
      </c>
      <c r="C580" t="s">
        <v>6846</v>
      </c>
      <c r="F580" t="s">
        <v>6845</v>
      </c>
      <c r="G580" t="s">
        <v>15</v>
      </c>
      <c r="H580" t="s">
        <v>14</v>
      </c>
      <c r="I580" t="s">
        <v>6844</v>
      </c>
      <c r="J580">
        <v>60005244</v>
      </c>
      <c r="K580" t="s">
        <v>4235</v>
      </c>
      <c r="L580" t="s">
        <v>4234</v>
      </c>
      <c r="M580" t="s">
        <v>332</v>
      </c>
      <c r="N580">
        <v>3</v>
      </c>
      <c r="O580" t="s">
        <v>6843</v>
      </c>
      <c r="P580" t="s">
        <v>6842</v>
      </c>
      <c r="Q580" t="s">
        <v>4231</v>
      </c>
      <c r="R580" s="7">
        <v>35065</v>
      </c>
      <c r="S580" s="8">
        <f t="shared" si="72"/>
        <v>1996</v>
      </c>
      <c r="T580" s="8">
        <v>1996</v>
      </c>
      <c r="U580" s="8">
        <f t="shared" si="73"/>
        <v>26</v>
      </c>
      <c r="V580" s="7">
        <v>1996</v>
      </c>
      <c r="W580" s="11" t="s">
        <v>3334</v>
      </c>
      <c r="X580" s="2">
        <v>2.383</v>
      </c>
      <c r="Y580" s="6">
        <f t="shared" si="78"/>
        <v>6.3612824003630442E-2</v>
      </c>
      <c r="AA580">
        <v>13502417</v>
      </c>
      <c r="AB580">
        <v>17416</v>
      </c>
      <c r="AD580" t="s">
        <v>5</v>
      </c>
      <c r="AE580">
        <v>143</v>
      </c>
      <c r="AF580">
        <v>5</v>
      </c>
      <c r="AH580" t="s">
        <v>6841</v>
      </c>
      <c r="AI580" t="s">
        <v>6840</v>
      </c>
      <c r="AJ580" t="s">
        <v>6839</v>
      </c>
      <c r="AK580" t="s">
        <v>6838</v>
      </c>
      <c r="AL580">
        <v>1</v>
      </c>
      <c r="AM580" s="5">
        <f t="shared" si="74"/>
        <v>3.8461538461538464E-2</v>
      </c>
      <c r="AN580" s="4">
        <f t="shared" si="79"/>
        <v>5.8252992747502406E-5</v>
      </c>
      <c r="AO580" s="3"/>
      <c r="AP580">
        <v>0</v>
      </c>
      <c r="AR580" t="s">
        <v>0</v>
      </c>
      <c r="AT580" s="2" t="s">
        <v>33</v>
      </c>
      <c r="AU580" s="1">
        <f t="shared" si="75"/>
        <v>4.454645270036556</v>
      </c>
      <c r="AV580" s="1">
        <f t="shared" si="76"/>
        <v>3.1835538498188973</v>
      </c>
      <c r="AW580" s="1">
        <f t="shared" si="77"/>
        <v>1.9124624296012385</v>
      </c>
    </row>
    <row r="581" spans="1:49" x14ac:dyDescent="0.2">
      <c r="A581">
        <v>579</v>
      </c>
      <c r="B581" t="s">
        <v>6837</v>
      </c>
      <c r="C581" t="s">
        <v>6836</v>
      </c>
      <c r="F581" t="s">
        <v>6835</v>
      </c>
      <c r="G581" t="s">
        <v>15</v>
      </c>
      <c r="H581" t="s">
        <v>14</v>
      </c>
      <c r="I581" t="s">
        <v>6834</v>
      </c>
      <c r="J581">
        <v>60017293</v>
      </c>
      <c r="K581" t="s">
        <v>6833</v>
      </c>
      <c r="L581" t="s">
        <v>6832</v>
      </c>
      <c r="M581" t="s">
        <v>452</v>
      </c>
      <c r="N581">
        <v>3</v>
      </c>
      <c r="O581" t="s">
        <v>6831</v>
      </c>
      <c r="P581" t="s">
        <v>6830</v>
      </c>
      <c r="Q581" t="s">
        <v>6829</v>
      </c>
      <c r="R581" s="7">
        <v>35065</v>
      </c>
      <c r="S581" s="8">
        <f t="shared" si="72"/>
        <v>1996</v>
      </c>
      <c r="T581" s="8">
        <v>1996</v>
      </c>
      <c r="U581" s="8">
        <f t="shared" si="73"/>
        <v>26</v>
      </c>
      <c r="V581" s="7">
        <v>1996</v>
      </c>
      <c r="W581" s="11" t="s">
        <v>3334</v>
      </c>
      <c r="X581" s="2">
        <v>2.383</v>
      </c>
      <c r="Y581" s="6">
        <f t="shared" si="78"/>
        <v>6.3612824003630442E-2</v>
      </c>
      <c r="AA581">
        <v>13502417</v>
      </c>
      <c r="AB581">
        <v>17416</v>
      </c>
      <c r="AD581" t="s">
        <v>5</v>
      </c>
      <c r="AE581">
        <v>143</v>
      </c>
      <c r="AF581">
        <v>5</v>
      </c>
      <c r="AH581" t="s">
        <v>6828</v>
      </c>
      <c r="AI581" t="s">
        <v>6827</v>
      </c>
      <c r="AJ581" t="s">
        <v>6826</v>
      </c>
      <c r="AK581" t="s">
        <v>6825</v>
      </c>
      <c r="AL581">
        <v>14</v>
      </c>
      <c r="AM581" s="5">
        <f t="shared" si="74"/>
        <v>0.53846153846153844</v>
      </c>
      <c r="AN581" s="4">
        <f t="shared" si="79"/>
        <v>8.1554189846503363E-4</v>
      </c>
      <c r="AO581" s="3"/>
      <c r="AP581">
        <v>0</v>
      </c>
      <c r="AR581" t="s">
        <v>0</v>
      </c>
      <c r="AT581" s="2" t="s">
        <v>33</v>
      </c>
      <c r="AU581" s="1">
        <f t="shared" si="75"/>
        <v>4.4773639372080822</v>
      </c>
      <c r="AV581" s="1">
        <f t="shared" si="76"/>
        <v>3.2214182951047734</v>
      </c>
      <c r="AW581" s="1">
        <f t="shared" si="77"/>
        <v>1.9654726530014655</v>
      </c>
    </row>
    <row r="582" spans="1:49" x14ac:dyDescent="0.2">
      <c r="A582">
        <v>580</v>
      </c>
      <c r="B582" t="s">
        <v>6824</v>
      </c>
      <c r="C582" t="s">
        <v>6823</v>
      </c>
      <c r="F582" t="s">
        <v>6822</v>
      </c>
      <c r="G582" t="s">
        <v>15</v>
      </c>
      <c r="H582" t="s">
        <v>14</v>
      </c>
      <c r="I582" t="s">
        <v>6821</v>
      </c>
      <c r="J582">
        <v>60103092</v>
      </c>
      <c r="K582" t="s">
        <v>6820</v>
      </c>
      <c r="L582" t="s">
        <v>6819</v>
      </c>
      <c r="M582" t="s">
        <v>114</v>
      </c>
      <c r="N582">
        <v>1</v>
      </c>
      <c r="O582" t="s">
        <v>6818</v>
      </c>
      <c r="P582">
        <v>7402075994</v>
      </c>
      <c r="Q582">
        <v>60103092</v>
      </c>
      <c r="R582" s="7">
        <v>35065</v>
      </c>
      <c r="S582" s="8">
        <f t="shared" si="72"/>
        <v>1996</v>
      </c>
      <c r="T582" s="8">
        <v>1996</v>
      </c>
      <c r="U582" s="8">
        <f t="shared" si="73"/>
        <v>26</v>
      </c>
      <c r="V582" s="7">
        <v>1996</v>
      </c>
      <c r="W582" s="11" t="s">
        <v>6817</v>
      </c>
      <c r="X582" s="2">
        <v>2.383</v>
      </c>
      <c r="Y582" s="6">
        <f t="shared" si="78"/>
        <v>6.3612824003630442E-2</v>
      </c>
      <c r="AA582">
        <v>13502425</v>
      </c>
      <c r="AB582">
        <v>17413</v>
      </c>
      <c r="AD582" t="s">
        <v>5</v>
      </c>
      <c r="AE582">
        <v>143</v>
      </c>
      <c r="AF582">
        <v>5</v>
      </c>
      <c r="AH582" t="s">
        <v>6816</v>
      </c>
      <c r="AI582" t="s">
        <v>6815</v>
      </c>
      <c r="AJ582" t="s">
        <v>6814</v>
      </c>
      <c r="AK582" t="s">
        <v>6813</v>
      </c>
      <c r="AL582">
        <v>34</v>
      </c>
      <c r="AM582" s="5">
        <f t="shared" si="74"/>
        <v>1.3076923076923077</v>
      </c>
      <c r="AN582" s="4">
        <f t="shared" si="79"/>
        <v>1.9806017534150819E-3</v>
      </c>
      <c r="AO582" s="3"/>
      <c r="AP582">
        <v>0</v>
      </c>
      <c r="AR582" t="s">
        <v>0</v>
      </c>
      <c r="AT582" s="2" t="s">
        <v>33</v>
      </c>
      <c r="AU582" s="1">
        <f t="shared" si="75"/>
        <v>4.5123157328565835</v>
      </c>
      <c r="AV582" s="1">
        <f t="shared" si="76"/>
        <v>3.2796712878522758</v>
      </c>
      <c r="AW582" s="1">
        <f t="shared" si="77"/>
        <v>2.047026842847969</v>
      </c>
    </row>
    <row r="583" spans="1:49" x14ac:dyDescent="0.2">
      <c r="A583">
        <v>581</v>
      </c>
      <c r="B583" t="s">
        <v>6812</v>
      </c>
      <c r="C583" t="s">
        <v>6811</v>
      </c>
      <c r="F583" t="s">
        <v>6810</v>
      </c>
      <c r="G583" t="s">
        <v>15</v>
      </c>
      <c r="H583" t="s">
        <v>14</v>
      </c>
      <c r="I583" t="s">
        <v>6809</v>
      </c>
      <c r="J583">
        <v>60024322</v>
      </c>
      <c r="K583" t="s">
        <v>3764</v>
      </c>
      <c r="L583" t="s">
        <v>3763</v>
      </c>
      <c r="M583" t="s">
        <v>482</v>
      </c>
      <c r="N583">
        <v>4</v>
      </c>
      <c r="O583" t="s">
        <v>6808</v>
      </c>
      <c r="P583" t="s">
        <v>6807</v>
      </c>
      <c r="Q583" t="s">
        <v>6806</v>
      </c>
      <c r="R583" s="7">
        <v>35065</v>
      </c>
      <c r="S583" s="8">
        <f t="shared" si="72"/>
        <v>1996</v>
      </c>
      <c r="T583" s="8">
        <v>1996</v>
      </c>
      <c r="U583" s="8">
        <f t="shared" si="73"/>
        <v>26</v>
      </c>
      <c r="V583" s="7">
        <v>1996</v>
      </c>
      <c r="W583" t="s">
        <v>3277</v>
      </c>
      <c r="X583" s="2">
        <v>0.48699999999999999</v>
      </c>
      <c r="Y583" s="6">
        <f t="shared" si="78"/>
        <v>1.3000186861002109E-2</v>
      </c>
      <c r="AA583">
        <v>214922</v>
      </c>
      <c r="AB583">
        <v>130262</v>
      </c>
      <c r="AD583" t="s">
        <v>5</v>
      </c>
      <c r="AE583">
        <v>35</v>
      </c>
      <c r="AF583">
        <v>10</v>
      </c>
      <c r="AH583" t="s">
        <v>6805</v>
      </c>
      <c r="AI583" t="s">
        <v>6804</v>
      </c>
      <c r="AJ583" t="s">
        <v>6803</v>
      </c>
      <c r="AK583" t="s">
        <v>6802</v>
      </c>
      <c r="AL583">
        <v>7</v>
      </c>
      <c r="AM583" s="5">
        <f t="shared" si="74"/>
        <v>0.26923076923076922</v>
      </c>
      <c r="AN583" s="4">
        <f t="shared" si="79"/>
        <v>4.0777094923251682E-4</v>
      </c>
      <c r="AO583" s="3"/>
      <c r="AP583">
        <v>0</v>
      </c>
      <c r="AR583" t="s">
        <v>0</v>
      </c>
      <c r="AT583" s="2" t="s">
        <v>33</v>
      </c>
      <c r="AU583" s="1">
        <f t="shared" si="75"/>
        <v>0.92224620874712304</v>
      </c>
      <c r="AV583" s="1">
        <f t="shared" si="76"/>
        <v>0.67039789051173126</v>
      </c>
      <c r="AW583" s="1">
        <f t="shared" si="77"/>
        <v>0.41854957227633943</v>
      </c>
    </row>
    <row r="584" spans="1:49" x14ac:dyDescent="0.2">
      <c r="A584">
        <v>582</v>
      </c>
      <c r="B584" t="s">
        <v>6801</v>
      </c>
      <c r="F584" t="s">
        <v>6800</v>
      </c>
      <c r="G584" t="s">
        <v>15</v>
      </c>
      <c r="H584" t="s">
        <v>14</v>
      </c>
      <c r="I584" t="s">
        <v>6799</v>
      </c>
      <c r="J584" t="s">
        <v>6798</v>
      </c>
      <c r="K584" t="s">
        <v>6797</v>
      </c>
      <c r="L584" t="s">
        <v>6796</v>
      </c>
      <c r="M584" t="s">
        <v>590</v>
      </c>
      <c r="N584">
        <v>3</v>
      </c>
      <c r="O584" t="s">
        <v>6795</v>
      </c>
      <c r="P584" t="s">
        <v>6794</v>
      </c>
      <c r="Q584" t="s">
        <v>6793</v>
      </c>
      <c r="R584" s="7">
        <v>35065</v>
      </c>
      <c r="S584" s="8">
        <f t="shared" si="72"/>
        <v>1996</v>
      </c>
      <c r="T584" s="8">
        <v>1996</v>
      </c>
      <c r="U584" s="8">
        <f t="shared" si="73"/>
        <v>26</v>
      </c>
      <c r="V584" s="7">
        <v>1996</v>
      </c>
      <c r="W584" t="s">
        <v>1492</v>
      </c>
      <c r="X584" s="2">
        <v>0.182</v>
      </c>
      <c r="Y584" s="6">
        <f t="shared" si="78"/>
        <v>4.8583860548303574E-3</v>
      </c>
      <c r="AA584">
        <v>9168524</v>
      </c>
      <c r="AB584">
        <v>26075</v>
      </c>
      <c r="AD584" t="s">
        <v>5</v>
      </c>
      <c r="AE584" t="s">
        <v>1491</v>
      </c>
      <c r="AF584">
        <v>10</v>
      </c>
      <c r="AH584" t="s">
        <v>6792</v>
      </c>
      <c r="AI584" t="s">
        <v>6791</v>
      </c>
      <c r="AJ584" t="s">
        <v>6790</v>
      </c>
      <c r="AK584" t="s">
        <v>6789</v>
      </c>
      <c r="AL584">
        <v>7</v>
      </c>
      <c r="AM584" s="5">
        <f t="shared" si="74"/>
        <v>0.26923076923076922</v>
      </c>
      <c r="AN584" s="4">
        <f t="shared" si="79"/>
        <v>4.0777094923251682E-4</v>
      </c>
      <c r="AO584" s="3"/>
      <c r="AP584">
        <v>0</v>
      </c>
      <c r="AR584" t="s">
        <v>0</v>
      </c>
      <c r="AT584" s="2">
        <v>0.35199999999999998</v>
      </c>
      <c r="AU584" s="1">
        <f t="shared" si="75"/>
        <v>0.3523201523151005</v>
      </c>
      <c r="AV584" s="1">
        <f t="shared" si="76"/>
        <v>0.26330785020314368</v>
      </c>
      <c r="AW584" s="1">
        <f t="shared" si="77"/>
        <v>0.17429554809118689</v>
      </c>
    </row>
    <row r="585" spans="1:49" x14ac:dyDescent="0.2">
      <c r="A585">
        <v>583</v>
      </c>
      <c r="B585" t="s">
        <v>6788</v>
      </c>
      <c r="C585" t="s">
        <v>6787</v>
      </c>
      <c r="F585" t="s">
        <v>6786</v>
      </c>
      <c r="G585" t="s">
        <v>15</v>
      </c>
      <c r="H585" t="s">
        <v>14</v>
      </c>
      <c r="I585" t="s">
        <v>6785</v>
      </c>
      <c r="J585">
        <v>100380828</v>
      </c>
      <c r="K585" t="s">
        <v>6784</v>
      </c>
      <c r="L585" t="s">
        <v>6783</v>
      </c>
      <c r="M585" t="s">
        <v>10</v>
      </c>
      <c r="N585">
        <v>1</v>
      </c>
      <c r="O585" t="s">
        <v>6782</v>
      </c>
      <c r="P585">
        <v>56397945600</v>
      </c>
      <c r="Q585">
        <v>100380828</v>
      </c>
      <c r="R585" s="7">
        <v>35065</v>
      </c>
      <c r="S585" s="8">
        <f t="shared" si="72"/>
        <v>1996</v>
      </c>
      <c r="T585" s="8">
        <v>1996</v>
      </c>
      <c r="U585" s="8">
        <f t="shared" si="73"/>
        <v>26</v>
      </c>
      <c r="V585" s="7">
        <v>1996</v>
      </c>
      <c r="W585" t="s">
        <v>1684</v>
      </c>
      <c r="X585" s="2">
        <v>0.61499999999999999</v>
      </c>
      <c r="Y585" s="6">
        <f t="shared" si="78"/>
        <v>1.6417073756706976E-2</v>
      </c>
      <c r="AA585">
        <v>1959271</v>
      </c>
      <c r="AB585">
        <v>12141</v>
      </c>
      <c r="AD585" t="s">
        <v>5</v>
      </c>
      <c r="AE585">
        <v>17</v>
      </c>
      <c r="AF585">
        <v>10</v>
      </c>
      <c r="AH585" t="s">
        <v>6781</v>
      </c>
      <c r="AI585" t="s">
        <v>6780</v>
      </c>
      <c r="AK585" t="s">
        <v>6779</v>
      </c>
      <c r="AL585">
        <v>3</v>
      </c>
      <c r="AM585" s="5">
        <f t="shared" si="74"/>
        <v>0.11538461538461539</v>
      </c>
      <c r="AN585" s="4">
        <f t="shared" si="79"/>
        <v>1.7475897824250722E-4</v>
      </c>
      <c r="AO585" s="3"/>
      <c r="AP585">
        <v>0</v>
      </c>
      <c r="AR585" t="s">
        <v>0</v>
      </c>
      <c r="AT585" s="2" t="s">
        <v>33</v>
      </c>
      <c r="AU585" s="1">
        <f t="shared" si="75"/>
        <v>1.1544379323167633</v>
      </c>
      <c r="AV585" s="1">
        <f t="shared" si="76"/>
        <v>0.82959163674747416</v>
      </c>
      <c r="AW585" s="1">
        <f t="shared" si="77"/>
        <v>0.50474534117818481</v>
      </c>
    </row>
    <row r="586" spans="1:49" x14ac:dyDescent="0.2">
      <c r="A586">
        <v>584</v>
      </c>
      <c r="B586" t="s">
        <v>6778</v>
      </c>
      <c r="C586" t="s">
        <v>6777</v>
      </c>
      <c r="F586" t="s">
        <v>6776</v>
      </c>
      <c r="G586" t="s">
        <v>15</v>
      </c>
      <c r="H586" t="s">
        <v>14</v>
      </c>
      <c r="I586" t="s">
        <v>6775</v>
      </c>
      <c r="J586" t="s">
        <v>6774</v>
      </c>
      <c r="K586" t="s">
        <v>6773</v>
      </c>
      <c r="L586" t="s">
        <v>6772</v>
      </c>
      <c r="M586" t="s">
        <v>1215</v>
      </c>
      <c r="N586">
        <v>6</v>
      </c>
      <c r="O586" t="s">
        <v>6771</v>
      </c>
      <c r="P586" t="s">
        <v>6770</v>
      </c>
      <c r="Q586" t="s">
        <v>6769</v>
      </c>
      <c r="R586" s="7">
        <v>35065</v>
      </c>
      <c r="S586" s="8">
        <f t="shared" si="72"/>
        <v>1996</v>
      </c>
      <c r="T586" s="8">
        <v>1996</v>
      </c>
      <c r="U586" s="8">
        <f t="shared" si="73"/>
        <v>26</v>
      </c>
      <c r="V586" s="7">
        <v>1996</v>
      </c>
      <c r="W586" s="11" t="s">
        <v>3356</v>
      </c>
      <c r="X586" s="2">
        <v>2.383</v>
      </c>
      <c r="Y586" s="6">
        <f t="shared" si="78"/>
        <v>6.3612824003630442E-2</v>
      </c>
      <c r="AA586">
        <v>13502395</v>
      </c>
      <c r="AB586">
        <v>17418</v>
      </c>
      <c r="AD586" t="s">
        <v>5</v>
      </c>
      <c r="AE586">
        <v>143</v>
      </c>
      <c r="AF586">
        <v>5</v>
      </c>
      <c r="AH586" t="s">
        <v>6768</v>
      </c>
      <c r="AI586" t="s">
        <v>6767</v>
      </c>
      <c r="AJ586" t="s">
        <v>6766</v>
      </c>
      <c r="AK586" t="s">
        <v>6765</v>
      </c>
      <c r="AL586">
        <v>11</v>
      </c>
      <c r="AM586" s="5">
        <f t="shared" si="74"/>
        <v>0.42307692307692307</v>
      </c>
      <c r="AN586" s="4">
        <f t="shared" si="79"/>
        <v>6.4078292022252644E-4</v>
      </c>
      <c r="AO586" s="3"/>
      <c r="AP586">
        <v>0</v>
      </c>
      <c r="AR586" t="s">
        <v>0</v>
      </c>
      <c r="AT586" s="2" t="s">
        <v>33</v>
      </c>
      <c r="AU586" s="1">
        <f t="shared" si="75"/>
        <v>4.4721211678608066</v>
      </c>
      <c r="AV586" s="1">
        <f t="shared" si="76"/>
        <v>3.2126803461926485</v>
      </c>
      <c r="AW586" s="1">
        <f t="shared" si="77"/>
        <v>1.9532395245244902</v>
      </c>
    </row>
    <row r="587" spans="1:49" x14ac:dyDescent="0.2">
      <c r="A587">
        <v>585</v>
      </c>
      <c r="B587" t="s">
        <v>6764</v>
      </c>
      <c r="C587" t="s">
        <v>6763</v>
      </c>
      <c r="F587" t="s">
        <v>6762</v>
      </c>
      <c r="G587" t="s">
        <v>15</v>
      </c>
      <c r="H587" t="s">
        <v>14</v>
      </c>
      <c r="I587" t="s">
        <v>6761</v>
      </c>
      <c r="J587">
        <v>60009628</v>
      </c>
      <c r="K587" t="s">
        <v>1460</v>
      </c>
      <c r="L587" t="s">
        <v>1459</v>
      </c>
      <c r="M587" t="s">
        <v>452</v>
      </c>
      <c r="N587">
        <v>3</v>
      </c>
      <c r="O587" t="s">
        <v>6760</v>
      </c>
      <c r="P587" t="s">
        <v>6759</v>
      </c>
      <c r="Q587" t="s">
        <v>1456</v>
      </c>
      <c r="R587" s="7">
        <v>35065</v>
      </c>
      <c r="S587" s="8">
        <f t="shared" si="72"/>
        <v>1996</v>
      </c>
      <c r="T587" s="8">
        <v>1996</v>
      </c>
      <c r="U587" s="8">
        <f t="shared" si="73"/>
        <v>26</v>
      </c>
      <c r="V587" s="7">
        <v>1996</v>
      </c>
      <c r="W587" s="11" t="s">
        <v>3334</v>
      </c>
      <c r="X587" s="2">
        <v>2.383</v>
      </c>
      <c r="Y587" s="6">
        <f t="shared" si="78"/>
        <v>6.3612824003630442E-2</v>
      </c>
      <c r="AA587">
        <v>13502417</v>
      </c>
      <c r="AB587">
        <v>17416</v>
      </c>
      <c r="AD587" t="s">
        <v>5</v>
      </c>
      <c r="AE587">
        <v>143</v>
      </c>
      <c r="AF587">
        <v>5</v>
      </c>
      <c r="AH587" t="s">
        <v>6758</v>
      </c>
      <c r="AI587" t="s">
        <v>6757</v>
      </c>
      <c r="AJ587" t="s">
        <v>6756</v>
      </c>
      <c r="AK587" t="s">
        <v>6755</v>
      </c>
      <c r="AL587">
        <v>2</v>
      </c>
      <c r="AM587" s="5">
        <f t="shared" si="74"/>
        <v>7.6923076923076927E-2</v>
      </c>
      <c r="AN587" s="4">
        <f t="shared" si="79"/>
        <v>1.1650598549500481E-4</v>
      </c>
      <c r="AO587" s="3"/>
      <c r="AP587">
        <v>0</v>
      </c>
      <c r="AR587" t="s">
        <v>0</v>
      </c>
      <c r="AT587" s="2" t="s">
        <v>33</v>
      </c>
      <c r="AU587" s="1">
        <f t="shared" si="75"/>
        <v>4.4563928598189815</v>
      </c>
      <c r="AV587" s="1">
        <f t="shared" si="76"/>
        <v>3.1864664994562726</v>
      </c>
      <c r="AW587" s="1">
        <f t="shared" si="77"/>
        <v>1.9165401390935637</v>
      </c>
    </row>
    <row r="588" spans="1:49" x14ac:dyDescent="0.2">
      <c r="A588">
        <v>586</v>
      </c>
      <c r="B588" t="s">
        <v>6754</v>
      </c>
      <c r="C588" t="s">
        <v>6753</v>
      </c>
      <c r="F588" t="s">
        <v>6752</v>
      </c>
      <c r="G588" t="s">
        <v>15</v>
      </c>
      <c r="H588" t="s">
        <v>14</v>
      </c>
      <c r="I588" t="s">
        <v>6751</v>
      </c>
      <c r="J588" t="s">
        <v>6750</v>
      </c>
      <c r="K588" t="s">
        <v>6749</v>
      </c>
      <c r="L588" t="s">
        <v>6748</v>
      </c>
      <c r="M588" t="s">
        <v>6747</v>
      </c>
      <c r="N588">
        <v>3</v>
      </c>
      <c r="O588" t="s">
        <v>6746</v>
      </c>
      <c r="P588" t="s">
        <v>6745</v>
      </c>
      <c r="Q588" t="s">
        <v>6744</v>
      </c>
      <c r="R588" s="7">
        <v>35065</v>
      </c>
      <c r="S588" s="8">
        <f t="shared" si="72"/>
        <v>1996</v>
      </c>
      <c r="T588" s="8">
        <v>1996</v>
      </c>
      <c r="U588" s="8">
        <f t="shared" si="73"/>
        <v>26</v>
      </c>
      <c r="V588" s="7">
        <v>35339</v>
      </c>
      <c r="W588" t="s">
        <v>6743</v>
      </c>
      <c r="X588" s="2">
        <v>3.2160000000000002</v>
      </c>
      <c r="Y588" s="6">
        <f t="shared" si="78"/>
        <v>8.5849283254584782E-2</v>
      </c>
      <c r="AA588">
        <v>10709916</v>
      </c>
      <c r="AB588">
        <v>80015</v>
      </c>
      <c r="AD588" t="s">
        <v>5</v>
      </c>
      <c r="AE588">
        <v>3</v>
      </c>
      <c r="AF588">
        <v>5</v>
      </c>
      <c r="AH588" t="s">
        <v>6742</v>
      </c>
      <c r="AI588" t="s">
        <v>6741</v>
      </c>
      <c r="AK588" t="s">
        <v>6740</v>
      </c>
      <c r="AL588">
        <v>128</v>
      </c>
      <c r="AM588" s="5">
        <f t="shared" si="74"/>
        <v>4.9230769230769234</v>
      </c>
      <c r="AN588" s="4">
        <f t="shared" si="79"/>
        <v>7.456383071680308E-3</v>
      </c>
      <c r="AO588" s="3"/>
      <c r="AP588">
        <v>0</v>
      </c>
      <c r="AQ588" t="s">
        <v>6739</v>
      </c>
      <c r="AR588" t="s">
        <v>0</v>
      </c>
      <c r="AS588" t="s">
        <v>6738</v>
      </c>
      <c r="AT588" s="2" t="s">
        <v>33</v>
      </c>
      <c r="AU588" s="1">
        <f t="shared" si="75"/>
        <v>6.2331413199713435</v>
      </c>
      <c r="AV588" s="1">
        <f t="shared" si="76"/>
        <v>4.6652833163132543</v>
      </c>
      <c r="AW588" s="1">
        <f t="shared" si="77"/>
        <v>3.0974253126551652</v>
      </c>
    </row>
    <row r="589" spans="1:49" x14ac:dyDescent="0.2">
      <c r="A589">
        <v>587</v>
      </c>
      <c r="B589" t="s">
        <v>6737</v>
      </c>
      <c r="C589" t="s">
        <v>6736</v>
      </c>
      <c r="F589" t="s">
        <v>6735</v>
      </c>
      <c r="G589" t="s">
        <v>15</v>
      </c>
      <c r="H589" t="s">
        <v>14</v>
      </c>
      <c r="I589" t="s">
        <v>6734</v>
      </c>
      <c r="J589">
        <v>60121115</v>
      </c>
      <c r="K589" t="s">
        <v>6733</v>
      </c>
      <c r="L589" t="s">
        <v>1244</v>
      </c>
      <c r="M589" t="s">
        <v>114</v>
      </c>
      <c r="N589">
        <v>2</v>
      </c>
      <c r="O589" t="s">
        <v>6732</v>
      </c>
      <c r="P589" t="s">
        <v>6731</v>
      </c>
      <c r="Q589" t="s">
        <v>6730</v>
      </c>
      <c r="R589" s="7">
        <v>35065</v>
      </c>
      <c r="S589" s="8">
        <f t="shared" si="72"/>
        <v>1996</v>
      </c>
      <c r="T589" s="8">
        <v>1996</v>
      </c>
      <c r="U589" s="8">
        <f t="shared" si="73"/>
        <v>26</v>
      </c>
      <c r="V589" s="7">
        <v>1996</v>
      </c>
      <c r="W589" t="s">
        <v>1684</v>
      </c>
      <c r="X589" s="2">
        <v>0.61499999999999999</v>
      </c>
      <c r="Y589" s="6">
        <f t="shared" si="78"/>
        <v>1.6417073756706976E-2</v>
      </c>
      <c r="AA589">
        <v>1959271</v>
      </c>
      <c r="AB589">
        <v>12141</v>
      </c>
      <c r="AD589" t="s">
        <v>5</v>
      </c>
      <c r="AE589">
        <v>17</v>
      </c>
      <c r="AF589">
        <v>10</v>
      </c>
      <c r="AH589" t="s">
        <v>6729</v>
      </c>
      <c r="AI589" t="s">
        <v>6728</v>
      </c>
      <c r="AK589" t="s">
        <v>6727</v>
      </c>
      <c r="AL589">
        <v>22</v>
      </c>
      <c r="AM589" s="5">
        <f t="shared" si="74"/>
        <v>0.84615384615384615</v>
      </c>
      <c r="AN589" s="4">
        <f t="shared" si="79"/>
        <v>1.2815658404450529E-3</v>
      </c>
      <c r="AO589" s="3"/>
      <c r="AP589">
        <v>0</v>
      </c>
      <c r="AR589" t="s">
        <v>0</v>
      </c>
      <c r="AT589" s="2" t="s">
        <v>33</v>
      </c>
      <c r="AU589" s="1">
        <f t="shared" si="75"/>
        <v>1.1876421381828397</v>
      </c>
      <c r="AV589" s="1">
        <f t="shared" si="76"/>
        <v>0.88493197985760141</v>
      </c>
      <c r="AW589" s="1">
        <f t="shared" si="77"/>
        <v>0.5822218215323629</v>
      </c>
    </row>
    <row r="590" spans="1:49" x14ac:dyDescent="0.2">
      <c r="A590">
        <v>588</v>
      </c>
      <c r="B590" t="s">
        <v>6726</v>
      </c>
      <c r="C590" t="s">
        <v>6725</v>
      </c>
      <c r="F590" t="s">
        <v>6724</v>
      </c>
      <c r="G590" t="s">
        <v>15</v>
      </c>
      <c r="H590" t="s">
        <v>14</v>
      </c>
      <c r="I590" t="s">
        <v>6723</v>
      </c>
      <c r="J590" t="s">
        <v>6722</v>
      </c>
      <c r="K590" t="s">
        <v>6721</v>
      </c>
      <c r="L590" t="s">
        <v>6720</v>
      </c>
      <c r="M590" t="s">
        <v>656</v>
      </c>
      <c r="N590">
        <v>3</v>
      </c>
      <c r="O590" t="s">
        <v>6719</v>
      </c>
      <c r="P590" t="s">
        <v>6718</v>
      </c>
      <c r="Q590" t="s">
        <v>6717</v>
      </c>
      <c r="R590" s="7">
        <v>35065</v>
      </c>
      <c r="S590" s="8">
        <f t="shared" si="72"/>
        <v>1996</v>
      </c>
      <c r="T590" s="8">
        <v>1996</v>
      </c>
      <c r="U590" s="8">
        <f t="shared" si="73"/>
        <v>26</v>
      </c>
      <c r="V590" s="7">
        <v>1996</v>
      </c>
      <c r="W590" t="s">
        <v>1684</v>
      </c>
      <c r="X590" s="2">
        <v>0.61499999999999999</v>
      </c>
      <c r="Y590" s="6">
        <f t="shared" si="78"/>
        <v>1.6417073756706976E-2</v>
      </c>
      <c r="AA590">
        <v>1959271</v>
      </c>
      <c r="AB590">
        <v>12141</v>
      </c>
      <c r="AD590" t="s">
        <v>5</v>
      </c>
      <c r="AE590">
        <v>17</v>
      </c>
      <c r="AF590">
        <v>10</v>
      </c>
      <c r="AH590" t="s">
        <v>6716</v>
      </c>
      <c r="AI590" t="s">
        <v>6715</v>
      </c>
      <c r="AJ590" t="s">
        <v>6714</v>
      </c>
      <c r="AK590" t="s">
        <v>6713</v>
      </c>
      <c r="AL590">
        <v>1</v>
      </c>
      <c r="AM590" s="5">
        <f t="shared" si="74"/>
        <v>3.8461538461538464E-2</v>
      </c>
      <c r="AN590" s="4">
        <f t="shared" si="79"/>
        <v>5.8252992747502406E-5</v>
      </c>
      <c r="AO590" s="3"/>
      <c r="AP590">
        <v>0</v>
      </c>
      <c r="AR590" t="s">
        <v>0</v>
      </c>
      <c r="AT590" s="2" t="s">
        <v>33</v>
      </c>
      <c r="AU590" s="1">
        <f t="shared" si="75"/>
        <v>1.1509427527519132</v>
      </c>
      <c r="AV590" s="1">
        <f t="shared" si="76"/>
        <v>0.82376633747272399</v>
      </c>
      <c r="AW590" s="1">
        <f t="shared" si="77"/>
        <v>0.49658992219353443</v>
      </c>
    </row>
    <row r="591" spans="1:49" x14ac:dyDescent="0.2">
      <c r="A591">
        <v>589</v>
      </c>
      <c r="B591" t="s">
        <v>6712</v>
      </c>
      <c r="C591" t="s">
        <v>6711</v>
      </c>
      <c r="F591" t="s">
        <v>6710</v>
      </c>
      <c r="G591" t="s">
        <v>15</v>
      </c>
      <c r="H591" t="s">
        <v>14</v>
      </c>
      <c r="I591" t="s">
        <v>6709</v>
      </c>
      <c r="J591">
        <v>100531941</v>
      </c>
      <c r="K591" t="s">
        <v>6708</v>
      </c>
      <c r="L591" t="s">
        <v>6707</v>
      </c>
      <c r="M591" t="s">
        <v>114</v>
      </c>
      <c r="N591">
        <v>1</v>
      </c>
      <c r="O591" t="s">
        <v>6706</v>
      </c>
      <c r="P591">
        <v>7102342401</v>
      </c>
      <c r="Q591">
        <v>100531941</v>
      </c>
      <c r="R591" s="7">
        <v>35065</v>
      </c>
      <c r="S591" s="8">
        <f t="shared" si="72"/>
        <v>1996</v>
      </c>
      <c r="T591" s="8">
        <v>1996</v>
      </c>
      <c r="U591" s="8">
        <f t="shared" si="73"/>
        <v>26</v>
      </c>
      <c r="V591" s="7" t="s">
        <v>6534</v>
      </c>
      <c r="W591" t="s">
        <v>6705</v>
      </c>
      <c r="X591" s="2" t="s">
        <v>33</v>
      </c>
      <c r="Y591" s="6" t="e">
        <f t="shared" si="78"/>
        <v>#VALUE!</v>
      </c>
      <c r="AA591">
        <v>9637346</v>
      </c>
      <c r="AB591">
        <v>16680</v>
      </c>
      <c r="AD591" t="s">
        <v>5</v>
      </c>
      <c r="AE591">
        <v>5</v>
      </c>
      <c r="AF591">
        <v>5</v>
      </c>
      <c r="AH591" t="s">
        <v>6704</v>
      </c>
      <c r="AI591" t="s">
        <v>6703</v>
      </c>
      <c r="AK591" t="s">
        <v>6702</v>
      </c>
      <c r="AL591">
        <v>1</v>
      </c>
      <c r="AM591" s="5">
        <f t="shared" si="74"/>
        <v>3.8461538461538464E-2</v>
      </c>
      <c r="AN591" s="4">
        <f t="shared" si="79"/>
        <v>5.8252992747502406E-5</v>
      </c>
      <c r="AO591" s="3"/>
      <c r="AP591">
        <v>0</v>
      </c>
      <c r="AR591" t="s">
        <v>0</v>
      </c>
      <c r="AT591" s="2" t="s">
        <v>33</v>
      </c>
      <c r="AU591" s="1" t="e">
        <f t="shared" si="75"/>
        <v>#VALUE!</v>
      </c>
      <c r="AV591" s="1" t="e">
        <f t="shared" si="76"/>
        <v>#VALUE!</v>
      </c>
      <c r="AW591" s="1" t="e">
        <f t="shared" si="77"/>
        <v>#VALUE!</v>
      </c>
    </row>
    <row r="592" spans="1:49" x14ac:dyDescent="0.2">
      <c r="A592">
        <v>590</v>
      </c>
      <c r="B592" t="s">
        <v>6701</v>
      </c>
      <c r="C592" t="s">
        <v>6700</v>
      </c>
      <c r="D592" t="s">
        <v>6699</v>
      </c>
      <c r="F592" t="s">
        <v>6698</v>
      </c>
      <c r="G592" t="s">
        <v>15</v>
      </c>
      <c r="H592" t="s">
        <v>14</v>
      </c>
      <c r="I592" t="s">
        <v>6697</v>
      </c>
      <c r="J592">
        <v>60012708</v>
      </c>
      <c r="K592" t="s">
        <v>71</v>
      </c>
      <c r="L592" t="s">
        <v>70</v>
      </c>
      <c r="M592" t="s">
        <v>10</v>
      </c>
      <c r="N592">
        <v>2</v>
      </c>
      <c r="O592" t="s">
        <v>6696</v>
      </c>
      <c r="P592" t="s">
        <v>6695</v>
      </c>
      <c r="Q592" t="s">
        <v>67</v>
      </c>
      <c r="R592" s="7">
        <v>35065</v>
      </c>
      <c r="S592" s="8">
        <f t="shared" ref="S592:S655" si="80">YEAR(R592)</f>
        <v>1996</v>
      </c>
      <c r="T592" s="8">
        <v>1996</v>
      </c>
      <c r="U592" s="8">
        <f t="shared" ref="U592:U655" si="81">2022-T592</f>
        <v>26</v>
      </c>
      <c r="V592" s="7">
        <v>35339</v>
      </c>
      <c r="W592" t="s">
        <v>1701</v>
      </c>
      <c r="X592" s="2">
        <v>0.90700000000000003</v>
      </c>
      <c r="Y592" s="6">
        <f t="shared" si="78"/>
        <v>2.4211846987533703E-2</v>
      </c>
      <c r="AA592">
        <v>1651684</v>
      </c>
      <c r="AB592">
        <v>25548</v>
      </c>
      <c r="AD592" t="s">
        <v>5</v>
      </c>
      <c r="AE592">
        <v>54</v>
      </c>
      <c r="AF592">
        <v>1</v>
      </c>
      <c r="AH592" t="s">
        <v>6694</v>
      </c>
      <c r="AI592" t="s">
        <v>6693</v>
      </c>
      <c r="AJ592" t="s">
        <v>6692</v>
      </c>
      <c r="AK592" t="s">
        <v>6691</v>
      </c>
      <c r="AL592">
        <v>90</v>
      </c>
      <c r="AM592" s="5">
        <f t="shared" ref="AM592:AM655" si="82">AL592/U592</f>
        <v>3.4615384615384617</v>
      </c>
      <c r="AN592" s="4">
        <f t="shared" si="79"/>
        <v>5.2427693472752168E-3</v>
      </c>
      <c r="AO592" s="3"/>
      <c r="AP592">
        <v>0</v>
      </c>
      <c r="AR592" t="s">
        <v>0</v>
      </c>
      <c r="AT592" s="2">
        <v>4.6619999999999999</v>
      </c>
      <c r="AU592" s="1">
        <f t="shared" ref="AU592:AU655" si="83">(Y592*0.7+AN592*0.3)*100</f>
        <v>1.8521123695456154</v>
      </c>
      <c r="AV592" s="1">
        <f t="shared" ref="AV592:AV655" si="84">(Y592*0.5+AN592*0.5)*100</f>
        <v>1.472730816740446</v>
      </c>
      <c r="AW592" s="1">
        <f t="shared" ref="AW592:AW655" si="85">(Y592*0.3+AN592*0.7)*100</f>
        <v>1.0933492639352762</v>
      </c>
    </row>
    <row r="593" spans="1:49" x14ac:dyDescent="0.2">
      <c r="A593">
        <v>591</v>
      </c>
      <c r="B593" t="s">
        <v>6690</v>
      </c>
      <c r="C593" t="s">
        <v>6689</v>
      </c>
      <c r="D593" t="s">
        <v>6688</v>
      </c>
      <c r="F593" t="s">
        <v>6687</v>
      </c>
      <c r="G593" t="s">
        <v>15</v>
      </c>
      <c r="H593" t="s">
        <v>14</v>
      </c>
      <c r="I593" t="s">
        <v>6686</v>
      </c>
      <c r="J593">
        <v>60068524</v>
      </c>
      <c r="K593" t="s">
        <v>6685</v>
      </c>
      <c r="L593" t="s">
        <v>4293</v>
      </c>
      <c r="M593" t="s">
        <v>4292</v>
      </c>
      <c r="N593">
        <v>1</v>
      </c>
      <c r="O593" t="s">
        <v>6684</v>
      </c>
      <c r="P593">
        <v>7003302635</v>
      </c>
      <c r="Q593">
        <v>60068524</v>
      </c>
      <c r="R593" s="7">
        <v>35065</v>
      </c>
      <c r="S593" s="8">
        <f t="shared" si="80"/>
        <v>1996</v>
      </c>
      <c r="T593" s="8">
        <v>1996</v>
      </c>
      <c r="U593" s="8">
        <f t="shared" si="81"/>
        <v>26</v>
      </c>
      <c r="V593" s="7">
        <v>1996</v>
      </c>
      <c r="W593" t="s">
        <v>6683</v>
      </c>
      <c r="X593" s="2">
        <v>1.123</v>
      </c>
      <c r="Y593" s="6">
        <f t="shared" si="78"/>
        <v>2.9977843624035664E-2</v>
      </c>
      <c r="AA593">
        <v>223115</v>
      </c>
      <c r="AB593">
        <v>29021</v>
      </c>
      <c r="AD593" t="s">
        <v>5</v>
      </c>
      <c r="AE593" t="s">
        <v>4761</v>
      </c>
      <c r="AF593" t="s">
        <v>6682</v>
      </c>
      <c r="AH593" t="s">
        <v>6681</v>
      </c>
      <c r="AI593" t="s">
        <v>6680</v>
      </c>
      <c r="AK593" t="s">
        <v>6679</v>
      </c>
      <c r="AL593">
        <v>1</v>
      </c>
      <c r="AM593" s="5">
        <f t="shared" si="82"/>
        <v>3.8461538461538464E-2</v>
      </c>
      <c r="AN593" s="4">
        <f t="shared" si="79"/>
        <v>5.8252992747502406E-5</v>
      </c>
      <c r="AO593" s="3"/>
      <c r="AP593">
        <v>0</v>
      </c>
      <c r="AR593" t="s">
        <v>0</v>
      </c>
      <c r="AT593" s="2">
        <v>2.9359999999999999</v>
      </c>
      <c r="AU593" s="1">
        <f t="shared" si="83"/>
        <v>2.1001966434649217</v>
      </c>
      <c r="AV593" s="1">
        <f t="shared" si="84"/>
        <v>1.5018048308391585</v>
      </c>
      <c r="AW593" s="1">
        <f t="shared" si="85"/>
        <v>0.90341301821339515</v>
      </c>
    </row>
    <row r="594" spans="1:49" x14ac:dyDescent="0.2">
      <c r="A594">
        <v>592</v>
      </c>
      <c r="B594" t="s">
        <v>6678</v>
      </c>
      <c r="C594" t="s">
        <v>6677</v>
      </c>
      <c r="F594" t="s">
        <v>6676</v>
      </c>
      <c r="G594" t="s">
        <v>15</v>
      </c>
      <c r="H594" t="s">
        <v>14</v>
      </c>
      <c r="I594" t="s">
        <v>6675</v>
      </c>
      <c r="J594">
        <v>60103653</v>
      </c>
      <c r="K594" t="s">
        <v>6674</v>
      </c>
      <c r="L594" t="s">
        <v>6673</v>
      </c>
      <c r="M594" t="s">
        <v>6672</v>
      </c>
      <c r="N594">
        <v>2</v>
      </c>
      <c r="O594" t="s">
        <v>6671</v>
      </c>
      <c r="P594" t="s">
        <v>6670</v>
      </c>
      <c r="Q594" t="s">
        <v>6669</v>
      </c>
      <c r="R594" s="7">
        <v>35065</v>
      </c>
      <c r="S594" s="8">
        <f t="shared" si="80"/>
        <v>1996</v>
      </c>
      <c r="T594" s="8">
        <v>1996</v>
      </c>
      <c r="U594" s="8">
        <f t="shared" si="81"/>
        <v>26</v>
      </c>
      <c r="V594" s="7">
        <v>1996</v>
      </c>
      <c r="W594" s="11" t="s">
        <v>3334</v>
      </c>
      <c r="X594" s="2">
        <v>2.383</v>
      </c>
      <c r="Y594" s="6">
        <f t="shared" si="78"/>
        <v>6.3612824003630442E-2</v>
      </c>
      <c r="AA594">
        <v>13502417</v>
      </c>
      <c r="AB594">
        <v>17416</v>
      </c>
      <c r="AD594" t="s">
        <v>5</v>
      </c>
      <c r="AE594">
        <v>143</v>
      </c>
      <c r="AF594">
        <v>5</v>
      </c>
      <c r="AH594" t="s">
        <v>6668</v>
      </c>
      <c r="AI594" t="s">
        <v>6667</v>
      </c>
      <c r="AJ594" t="s">
        <v>6666</v>
      </c>
      <c r="AK594" t="s">
        <v>6665</v>
      </c>
      <c r="AL594">
        <v>24</v>
      </c>
      <c r="AM594" s="5">
        <f t="shared" si="82"/>
        <v>0.92307692307692313</v>
      </c>
      <c r="AN594" s="4">
        <f t="shared" si="79"/>
        <v>1.3980718259400577E-3</v>
      </c>
      <c r="AO594" s="3"/>
      <c r="AP594">
        <v>0</v>
      </c>
      <c r="AR594" t="s">
        <v>0</v>
      </c>
      <c r="AT594" s="2" t="s">
        <v>33</v>
      </c>
      <c r="AU594" s="1">
        <f t="shared" si="83"/>
        <v>4.4948398350323329</v>
      </c>
      <c r="AV594" s="1">
        <f t="shared" si="84"/>
        <v>3.2505447914785246</v>
      </c>
      <c r="AW594" s="1">
        <f t="shared" si="85"/>
        <v>2.0062497479247172</v>
      </c>
    </row>
    <row r="595" spans="1:49" x14ac:dyDescent="0.2">
      <c r="A595">
        <v>593</v>
      </c>
      <c r="B595" t="s">
        <v>6664</v>
      </c>
      <c r="C595" t="s">
        <v>6663</v>
      </c>
      <c r="F595" t="s">
        <v>6662</v>
      </c>
      <c r="G595" t="s">
        <v>15</v>
      </c>
      <c r="H595" t="s">
        <v>14</v>
      </c>
      <c r="I595" t="s">
        <v>6661</v>
      </c>
      <c r="J595">
        <v>116980312</v>
      </c>
      <c r="K595" t="s">
        <v>6660</v>
      </c>
      <c r="L595" t="s">
        <v>6659</v>
      </c>
      <c r="M595" t="s">
        <v>332</v>
      </c>
      <c r="N595">
        <v>2</v>
      </c>
      <c r="O595" t="s">
        <v>6658</v>
      </c>
      <c r="P595" t="s">
        <v>6657</v>
      </c>
      <c r="Q595" t="s">
        <v>6656</v>
      </c>
      <c r="R595" s="7">
        <v>35065</v>
      </c>
      <c r="S595" s="8">
        <f t="shared" si="80"/>
        <v>1996</v>
      </c>
      <c r="T595" s="8">
        <v>1996</v>
      </c>
      <c r="U595" s="8">
        <f t="shared" si="81"/>
        <v>26</v>
      </c>
      <c r="V595" s="7">
        <v>1996</v>
      </c>
      <c r="W595" s="11" t="s">
        <v>3334</v>
      </c>
      <c r="X595" s="2">
        <v>2.383</v>
      </c>
      <c r="Y595" s="6">
        <f t="shared" si="78"/>
        <v>6.3612824003630442E-2</v>
      </c>
      <c r="AA595">
        <v>13502417</v>
      </c>
      <c r="AB595">
        <v>17416</v>
      </c>
      <c r="AD595" t="s">
        <v>5</v>
      </c>
      <c r="AE595">
        <v>143</v>
      </c>
      <c r="AF595">
        <v>5</v>
      </c>
      <c r="AH595" t="s">
        <v>6655</v>
      </c>
      <c r="AI595" t="s">
        <v>6654</v>
      </c>
      <c r="AJ595" t="s">
        <v>6653</v>
      </c>
      <c r="AK595" t="s">
        <v>6652</v>
      </c>
      <c r="AL595">
        <v>2</v>
      </c>
      <c r="AM595" s="5">
        <f t="shared" si="82"/>
        <v>7.6923076923076927E-2</v>
      </c>
      <c r="AN595" s="4">
        <f t="shared" si="79"/>
        <v>1.1650598549500481E-4</v>
      </c>
      <c r="AO595" s="3"/>
      <c r="AP595">
        <v>0</v>
      </c>
      <c r="AR595" t="s">
        <v>0</v>
      </c>
      <c r="AT595" s="2" t="s">
        <v>33</v>
      </c>
      <c r="AU595" s="1">
        <f t="shared" si="83"/>
        <v>4.4563928598189815</v>
      </c>
      <c r="AV595" s="1">
        <f t="shared" si="84"/>
        <v>3.1864664994562726</v>
      </c>
      <c r="AW595" s="1">
        <f t="shared" si="85"/>
        <v>1.9165401390935637</v>
      </c>
    </row>
    <row r="596" spans="1:49" x14ac:dyDescent="0.2">
      <c r="A596">
        <v>594</v>
      </c>
      <c r="B596" t="s">
        <v>6651</v>
      </c>
      <c r="C596" t="s">
        <v>6650</v>
      </c>
      <c r="F596" t="s">
        <v>6649</v>
      </c>
      <c r="G596" t="s">
        <v>15</v>
      </c>
      <c r="H596" t="s">
        <v>14</v>
      </c>
      <c r="I596" t="s">
        <v>6648</v>
      </c>
      <c r="J596">
        <v>60018393</v>
      </c>
      <c r="K596" t="s">
        <v>6647</v>
      </c>
      <c r="L596" t="s">
        <v>786</v>
      </c>
      <c r="M596" t="s">
        <v>482</v>
      </c>
      <c r="N596">
        <v>3</v>
      </c>
      <c r="O596" t="s">
        <v>6646</v>
      </c>
      <c r="P596" t="s">
        <v>6645</v>
      </c>
      <c r="Q596" t="s">
        <v>6644</v>
      </c>
      <c r="R596" s="7">
        <v>35065</v>
      </c>
      <c r="S596" s="8">
        <f t="shared" si="80"/>
        <v>1996</v>
      </c>
      <c r="T596" s="8">
        <v>1996</v>
      </c>
      <c r="U596" s="8">
        <f t="shared" si="81"/>
        <v>26</v>
      </c>
      <c r="V596" s="7" t="s">
        <v>6534</v>
      </c>
      <c r="W596" t="s">
        <v>837</v>
      </c>
      <c r="X596" s="2">
        <v>0.111</v>
      </c>
      <c r="Y596" s="6">
        <f t="shared" si="78"/>
        <v>2.9630816048690639E-3</v>
      </c>
      <c r="AA596">
        <v>87566621</v>
      </c>
      <c r="AB596">
        <v>24890</v>
      </c>
      <c r="AD596" t="s">
        <v>5</v>
      </c>
      <c r="AE596">
        <v>79</v>
      </c>
      <c r="AF596">
        <v>10</v>
      </c>
      <c r="AH596" t="s">
        <v>1683</v>
      </c>
      <c r="AI596" t="s">
        <v>6643</v>
      </c>
      <c r="AK596" t="s">
        <v>6642</v>
      </c>
      <c r="AL596">
        <v>0</v>
      </c>
      <c r="AM596" s="5">
        <f t="shared" si="82"/>
        <v>0</v>
      </c>
      <c r="AN596" s="4">
        <f t="shared" si="79"/>
        <v>0</v>
      </c>
      <c r="AO596" s="3"/>
      <c r="AP596">
        <v>0</v>
      </c>
      <c r="AR596" t="s">
        <v>0</v>
      </c>
      <c r="AT596" s="2" t="s">
        <v>33</v>
      </c>
      <c r="AU596" s="1">
        <f t="shared" si="83"/>
        <v>0.20741571234083445</v>
      </c>
      <c r="AV596" s="1">
        <f t="shared" si="84"/>
        <v>0.1481540802434532</v>
      </c>
      <c r="AW596" s="1">
        <f t="shared" si="85"/>
        <v>8.8892448146071903E-2</v>
      </c>
    </row>
    <row r="597" spans="1:49" x14ac:dyDescent="0.2">
      <c r="A597">
        <v>595</v>
      </c>
      <c r="B597" t="s">
        <v>6641</v>
      </c>
      <c r="C597" t="s">
        <v>6640</v>
      </c>
      <c r="F597" t="s">
        <v>6639</v>
      </c>
      <c r="G597" t="s">
        <v>15</v>
      </c>
      <c r="H597" t="s">
        <v>14</v>
      </c>
      <c r="I597" t="s">
        <v>3089</v>
      </c>
      <c r="J597">
        <v>60017597</v>
      </c>
      <c r="K597" t="s">
        <v>6638</v>
      </c>
      <c r="L597" t="s">
        <v>881</v>
      </c>
      <c r="M597" t="s">
        <v>397</v>
      </c>
      <c r="N597">
        <v>1</v>
      </c>
      <c r="O597" t="s">
        <v>6637</v>
      </c>
      <c r="P597">
        <v>57193979244</v>
      </c>
      <c r="Q597">
        <v>60017597</v>
      </c>
      <c r="R597" s="7">
        <v>35065</v>
      </c>
      <c r="S597" s="8">
        <f t="shared" si="80"/>
        <v>1996</v>
      </c>
      <c r="T597" s="8">
        <v>1996</v>
      </c>
      <c r="U597" s="8">
        <f t="shared" si="81"/>
        <v>26</v>
      </c>
      <c r="V597" s="7">
        <v>1996</v>
      </c>
      <c r="W597" s="11" t="s">
        <v>3356</v>
      </c>
      <c r="X597" s="2">
        <v>2.383</v>
      </c>
      <c r="Y597" s="6">
        <f t="shared" si="78"/>
        <v>6.3612824003630442E-2</v>
      </c>
      <c r="AA597">
        <v>13502395</v>
      </c>
      <c r="AB597">
        <v>17418</v>
      </c>
      <c r="AD597" t="s">
        <v>5</v>
      </c>
      <c r="AE597">
        <v>143</v>
      </c>
      <c r="AF597">
        <v>5</v>
      </c>
      <c r="AH597" t="s">
        <v>6636</v>
      </c>
      <c r="AI597" t="s">
        <v>6635</v>
      </c>
      <c r="AJ597" t="s">
        <v>6634</v>
      </c>
      <c r="AK597" t="s">
        <v>6633</v>
      </c>
      <c r="AL597">
        <v>13</v>
      </c>
      <c r="AM597" s="5">
        <f t="shared" si="82"/>
        <v>0.5</v>
      </c>
      <c r="AN597" s="4">
        <f t="shared" si="79"/>
        <v>7.572889057175312E-4</v>
      </c>
      <c r="AO597" s="3"/>
      <c r="AP597">
        <v>0</v>
      </c>
      <c r="AR597" t="s">
        <v>0</v>
      </c>
      <c r="AT597" s="2" t="s">
        <v>33</v>
      </c>
      <c r="AU597" s="1">
        <f t="shared" si="83"/>
        <v>4.4756163474256567</v>
      </c>
      <c r="AV597" s="1">
        <f t="shared" si="84"/>
        <v>3.218505645467399</v>
      </c>
      <c r="AW597" s="1">
        <f t="shared" si="85"/>
        <v>1.9613949435091407</v>
      </c>
    </row>
    <row r="598" spans="1:49" x14ac:dyDescent="0.2">
      <c r="A598">
        <v>596</v>
      </c>
      <c r="B598" t="s">
        <v>6632</v>
      </c>
      <c r="C598" t="s">
        <v>6631</v>
      </c>
      <c r="F598" t="s">
        <v>6630</v>
      </c>
      <c r="G598" t="s">
        <v>15</v>
      </c>
      <c r="H598" t="s">
        <v>14</v>
      </c>
      <c r="I598" t="s">
        <v>6629</v>
      </c>
      <c r="J598">
        <v>60019904</v>
      </c>
      <c r="K598" t="s">
        <v>6628</v>
      </c>
      <c r="L598" t="s">
        <v>6627</v>
      </c>
      <c r="M598" t="s">
        <v>219</v>
      </c>
      <c r="N598">
        <v>1</v>
      </c>
      <c r="O598" t="s">
        <v>6626</v>
      </c>
      <c r="P598">
        <v>6603438958</v>
      </c>
      <c r="Q598">
        <v>60019904</v>
      </c>
      <c r="R598" s="7">
        <v>35065</v>
      </c>
      <c r="S598" s="8">
        <f t="shared" si="80"/>
        <v>1996</v>
      </c>
      <c r="T598" s="8">
        <v>1996</v>
      </c>
      <c r="U598" s="8">
        <f t="shared" si="81"/>
        <v>26</v>
      </c>
      <c r="V598" s="7" t="s">
        <v>6534</v>
      </c>
      <c r="W598" t="s">
        <v>6625</v>
      </c>
      <c r="X598" s="2" t="s">
        <v>33</v>
      </c>
      <c r="Y598" s="6" t="e">
        <f t="shared" si="78"/>
        <v>#VALUE!</v>
      </c>
      <c r="AA598">
        <v>9225773</v>
      </c>
      <c r="AB598">
        <v>91730</v>
      </c>
      <c r="AD598" t="s">
        <v>5</v>
      </c>
      <c r="AE598">
        <v>14</v>
      </c>
      <c r="AF598">
        <v>1</v>
      </c>
      <c r="AH598" t="s">
        <v>6624</v>
      </c>
      <c r="AI598" t="s">
        <v>6623</v>
      </c>
      <c r="AK598" t="s">
        <v>6622</v>
      </c>
      <c r="AL598">
        <v>4</v>
      </c>
      <c r="AM598" s="5">
        <f t="shared" si="82"/>
        <v>0.15384615384615385</v>
      </c>
      <c r="AN598" s="4">
        <f t="shared" si="79"/>
        <v>2.3301197099000962E-4</v>
      </c>
      <c r="AO598" s="3"/>
      <c r="AP598">
        <v>0</v>
      </c>
      <c r="AR598" t="s">
        <v>0</v>
      </c>
      <c r="AT598" s="2" t="s">
        <v>33</v>
      </c>
      <c r="AU598" s="1" t="e">
        <f t="shared" si="83"/>
        <v>#VALUE!</v>
      </c>
      <c r="AV598" s="1" t="e">
        <f t="shared" si="84"/>
        <v>#VALUE!</v>
      </c>
      <c r="AW598" s="1" t="e">
        <f t="shared" si="85"/>
        <v>#VALUE!</v>
      </c>
    </row>
    <row r="599" spans="1:49" x14ac:dyDescent="0.2">
      <c r="A599">
        <v>597</v>
      </c>
      <c r="B599" t="s">
        <v>6621</v>
      </c>
      <c r="F599" t="s">
        <v>6620</v>
      </c>
      <c r="G599" t="s">
        <v>15</v>
      </c>
      <c r="H599" t="s">
        <v>14</v>
      </c>
      <c r="I599" t="s">
        <v>6058</v>
      </c>
      <c r="J599">
        <v>60031126</v>
      </c>
      <c r="K599" t="s">
        <v>1521</v>
      </c>
      <c r="L599" t="s">
        <v>483</v>
      </c>
      <c r="M599" t="s">
        <v>482</v>
      </c>
      <c r="N599">
        <v>4</v>
      </c>
      <c r="O599" t="s">
        <v>6619</v>
      </c>
      <c r="P599" t="s">
        <v>6618</v>
      </c>
      <c r="Q599" t="s">
        <v>1518</v>
      </c>
      <c r="R599" s="7">
        <v>35065</v>
      </c>
      <c r="S599" s="8">
        <f t="shared" si="80"/>
        <v>1996</v>
      </c>
      <c r="T599" s="8">
        <v>1996</v>
      </c>
      <c r="U599" s="8">
        <f t="shared" si="81"/>
        <v>26</v>
      </c>
      <c r="V599" s="7">
        <v>1996</v>
      </c>
      <c r="W599" t="s">
        <v>1492</v>
      </c>
      <c r="X599" s="2">
        <v>0.182</v>
      </c>
      <c r="Y599" s="6">
        <f t="shared" si="78"/>
        <v>4.8583860548303574E-3</v>
      </c>
      <c r="AA599">
        <v>9168524</v>
      </c>
      <c r="AB599">
        <v>26075</v>
      </c>
      <c r="AD599" t="s">
        <v>5</v>
      </c>
      <c r="AE599" t="s">
        <v>1491</v>
      </c>
      <c r="AF599">
        <v>10</v>
      </c>
      <c r="AH599" t="s">
        <v>6617</v>
      </c>
      <c r="AI599" t="s">
        <v>6616</v>
      </c>
      <c r="AJ599" t="s">
        <v>6615</v>
      </c>
      <c r="AK599" t="s">
        <v>6614</v>
      </c>
      <c r="AL599">
        <v>1</v>
      </c>
      <c r="AM599" s="5">
        <f t="shared" si="82"/>
        <v>3.8461538461538464E-2</v>
      </c>
      <c r="AN599" s="4">
        <f t="shared" si="79"/>
        <v>5.8252992747502406E-5</v>
      </c>
      <c r="AO599" s="3"/>
      <c r="AP599">
        <v>0</v>
      </c>
      <c r="AR599" t="s">
        <v>0</v>
      </c>
      <c r="AT599" s="2">
        <v>0.35199999999999998</v>
      </c>
      <c r="AU599" s="1">
        <f t="shared" si="83"/>
        <v>0.34183461362055007</v>
      </c>
      <c r="AV599" s="1">
        <f t="shared" si="84"/>
        <v>0.24583195237889299</v>
      </c>
      <c r="AW599" s="1">
        <f t="shared" si="85"/>
        <v>0.14982929113723589</v>
      </c>
    </row>
    <row r="600" spans="1:49" x14ac:dyDescent="0.2">
      <c r="A600">
        <v>598</v>
      </c>
      <c r="B600" t="s">
        <v>6613</v>
      </c>
      <c r="C600" t="s">
        <v>6612</v>
      </c>
      <c r="F600" t="s">
        <v>6611</v>
      </c>
      <c r="G600" t="s">
        <v>15</v>
      </c>
      <c r="H600" t="s">
        <v>14</v>
      </c>
      <c r="I600" t="s">
        <v>3485</v>
      </c>
      <c r="J600" t="s">
        <v>6610</v>
      </c>
      <c r="K600" t="s">
        <v>6609</v>
      </c>
      <c r="L600" t="s">
        <v>6608</v>
      </c>
      <c r="M600" t="s">
        <v>6607</v>
      </c>
      <c r="N600">
        <v>4</v>
      </c>
      <c r="O600" t="s">
        <v>6606</v>
      </c>
      <c r="P600" t="s">
        <v>6605</v>
      </c>
      <c r="Q600" t="s">
        <v>6604</v>
      </c>
      <c r="R600" s="7">
        <v>35065</v>
      </c>
      <c r="S600" s="8">
        <f t="shared" si="80"/>
        <v>1996</v>
      </c>
      <c r="T600" s="8">
        <v>1996</v>
      </c>
      <c r="U600" s="8">
        <f t="shared" si="81"/>
        <v>26</v>
      </c>
      <c r="V600" s="7">
        <v>35339</v>
      </c>
      <c r="W600" t="s">
        <v>837</v>
      </c>
      <c r="X600" s="2">
        <v>0.111</v>
      </c>
      <c r="Y600" s="6">
        <f t="shared" si="78"/>
        <v>2.9630816048690639E-3</v>
      </c>
      <c r="AA600">
        <v>87566621</v>
      </c>
      <c r="AB600">
        <v>24890</v>
      </c>
      <c r="AD600" t="s">
        <v>5</v>
      </c>
      <c r="AE600">
        <v>79</v>
      </c>
      <c r="AF600">
        <v>10</v>
      </c>
      <c r="AH600" t="s">
        <v>6603</v>
      </c>
      <c r="AI600" t="s">
        <v>6602</v>
      </c>
      <c r="AJ600" t="s">
        <v>6601</v>
      </c>
      <c r="AK600" t="s">
        <v>6600</v>
      </c>
      <c r="AL600">
        <v>2</v>
      </c>
      <c r="AM600" s="5">
        <f t="shared" si="82"/>
        <v>7.6923076923076927E-2</v>
      </c>
      <c r="AN600" s="4">
        <f t="shared" si="79"/>
        <v>1.1650598549500481E-4</v>
      </c>
      <c r="AO600" s="3"/>
      <c r="AP600">
        <v>0</v>
      </c>
      <c r="AR600" t="s">
        <v>0</v>
      </c>
      <c r="AT600" s="2" t="s">
        <v>33</v>
      </c>
      <c r="AU600" s="1">
        <f t="shared" si="83"/>
        <v>0.2109108919056846</v>
      </c>
      <c r="AV600" s="1">
        <f t="shared" si="84"/>
        <v>0.15397937951820345</v>
      </c>
      <c r="AW600" s="1">
        <f t="shared" si="85"/>
        <v>9.7047867130722248E-2</v>
      </c>
    </row>
    <row r="601" spans="1:49" x14ac:dyDescent="0.2">
      <c r="A601">
        <v>599</v>
      </c>
      <c r="B601" t="s">
        <v>6599</v>
      </c>
      <c r="C601" t="s">
        <v>6598</v>
      </c>
      <c r="D601" t="s">
        <v>6597</v>
      </c>
      <c r="F601" t="s">
        <v>6596</v>
      </c>
      <c r="G601" t="s">
        <v>15</v>
      </c>
      <c r="H601" t="s">
        <v>14</v>
      </c>
      <c r="I601" t="s">
        <v>6595</v>
      </c>
      <c r="J601">
        <v>60017694</v>
      </c>
      <c r="K601" t="s">
        <v>6594</v>
      </c>
      <c r="L601" t="s">
        <v>220</v>
      </c>
      <c r="M601" t="s">
        <v>219</v>
      </c>
      <c r="N601">
        <v>5</v>
      </c>
      <c r="O601" t="s">
        <v>6593</v>
      </c>
      <c r="P601" t="s">
        <v>6592</v>
      </c>
      <c r="Q601" t="s">
        <v>6591</v>
      </c>
      <c r="R601" s="7">
        <v>35065</v>
      </c>
      <c r="S601" s="8">
        <f t="shared" si="80"/>
        <v>1996</v>
      </c>
      <c r="T601" s="8">
        <v>1996</v>
      </c>
      <c r="U601" s="8">
        <f t="shared" si="81"/>
        <v>26</v>
      </c>
      <c r="V601" s="7">
        <v>35339</v>
      </c>
      <c r="W601" t="s">
        <v>1240</v>
      </c>
      <c r="X601" s="2">
        <v>1.1339999999999999</v>
      </c>
      <c r="Y601" s="6">
        <f t="shared" si="78"/>
        <v>3.0271482341635299E-2</v>
      </c>
      <c r="AA601">
        <v>945765</v>
      </c>
      <c r="AB601">
        <v>12372</v>
      </c>
      <c r="AD601" t="s">
        <v>5</v>
      </c>
      <c r="AE601">
        <v>39</v>
      </c>
      <c r="AF601">
        <v>7</v>
      </c>
      <c r="AH601" t="s">
        <v>6590</v>
      </c>
      <c r="AI601" t="s">
        <v>6589</v>
      </c>
      <c r="AK601" t="s">
        <v>6588</v>
      </c>
      <c r="AL601">
        <v>0</v>
      </c>
      <c r="AM601" s="5">
        <f t="shared" si="82"/>
        <v>0</v>
      </c>
      <c r="AN601" s="4">
        <f t="shared" si="79"/>
        <v>0</v>
      </c>
      <c r="AO601" s="3"/>
      <c r="AP601">
        <v>0</v>
      </c>
      <c r="AR601" t="s">
        <v>0</v>
      </c>
      <c r="AT601" s="2">
        <v>2.4129999999999998</v>
      </c>
      <c r="AU601" s="1">
        <f t="shared" si="83"/>
        <v>2.119003763914471</v>
      </c>
      <c r="AV601" s="1">
        <f t="shared" si="84"/>
        <v>1.5135741170817649</v>
      </c>
      <c r="AW601" s="1">
        <f t="shared" si="85"/>
        <v>0.90814447024905898</v>
      </c>
    </row>
    <row r="602" spans="1:49" x14ac:dyDescent="0.2">
      <c r="A602">
        <v>600</v>
      </c>
      <c r="B602" t="s">
        <v>6587</v>
      </c>
      <c r="C602" t="s">
        <v>6586</v>
      </c>
      <c r="F602" t="s">
        <v>6585</v>
      </c>
      <c r="G602" t="s">
        <v>15</v>
      </c>
      <c r="H602" t="s">
        <v>14</v>
      </c>
      <c r="I602" t="s">
        <v>6584</v>
      </c>
      <c r="J602" t="s">
        <v>6583</v>
      </c>
      <c r="K602" t="s">
        <v>6582</v>
      </c>
      <c r="L602" t="s">
        <v>6581</v>
      </c>
      <c r="M602" t="s">
        <v>6580</v>
      </c>
      <c r="N602">
        <v>2</v>
      </c>
      <c r="O602" t="s">
        <v>6579</v>
      </c>
      <c r="P602" t="s">
        <v>6578</v>
      </c>
      <c r="Q602" t="s">
        <v>6577</v>
      </c>
      <c r="R602" s="7">
        <v>35065</v>
      </c>
      <c r="S602" s="8">
        <f t="shared" si="80"/>
        <v>1996</v>
      </c>
      <c r="T602" s="8">
        <v>1996</v>
      </c>
      <c r="U602" s="8">
        <f t="shared" si="81"/>
        <v>26</v>
      </c>
      <c r="V602" s="7">
        <v>1996</v>
      </c>
      <c r="W602" t="s">
        <v>5053</v>
      </c>
      <c r="X602" s="2">
        <v>0.28799999999999998</v>
      </c>
      <c r="Y602" s="6">
        <f t="shared" si="78"/>
        <v>7.6879955153359488E-3</v>
      </c>
      <c r="AA602">
        <v>10689605</v>
      </c>
      <c r="AB602">
        <v>19515</v>
      </c>
      <c r="AD602" t="s">
        <v>5</v>
      </c>
      <c r="AE602">
        <v>3</v>
      </c>
      <c r="AF602">
        <v>4</v>
      </c>
      <c r="AH602" t="s">
        <v>6576</v>
      </c>
      <c r="AI602" t="s">
        <v>6575</v>
      </c>
      <c r="AJ602" t="s">
        <v>6574</v>
      </c>
      <c r="AK602" t="s">
        <v>6573</v>
      </c>
      <c r="AL602">
        <v>0</v>
      </c>
      <c r="AM602" s="5">
        <f t="shared" si="82"/>
        <v>0</v>
      </c>
      <c r="AN602" s="4">
        <f t="shared" si="79"/>
        <v>0</v>
      </c>
      <c r="AO602" s="3"/>
      <c r="AP602">
        <v>0</v>
      </c>
      <c r="AR602" t="s">
        <v>0</v>
      </c>
      <c r="AT602" s="2" t="s">
        <v>33</v>
      </c>
      <c r="AU602" s="1">
        <f t="shared" si="83"/>
        <v>0.53815968607351639</v>
      </c>
      <c r="AV602" s="1">
        <f t="shared" si="84"/>
        <v>0.38439977576679746</v>
      </c>
      <c r="AW602" s="1">
        <f t="shared" si="85"/>
        <v>0.23063986546007845</v>
      </c>
    </row>
    <row r="603" spans="1:49" x14ac:dyDescent="0.2">
      <c r="A603">
        <v>601</v>
      </c>
      <c r="B603" t="s">
        <v>6572</v>
      </c>
      <c r="C603" t="s">
        <v>6571</v>
      </c>
      <c r="F603" t="s">
        <v>6570</v>
      </c>
      <c r="G603" t="s">
        <v>15</v>
      </c>
      <c r="H603" t="s">
        <v>14</v>
      </c>
      <c r="I603" t="s">
        <v>6569</v>
      </c>
      <c r="J603" t="s">
        <v>6563</v>
      </c>
      <c r="K603" t="s">
        <v>6568</v>
      </c>
      <c r="L603" t="s">
        <v>6567</v>
      </c>
      <c r="M603" t="s">
        <v>6566</v>
      </c>
      <c r="N603">
        <v>2</v>
      </c>
      <c r="O603" t="s">
        <v>6565</v>
      </c>
      <c r="P603" t="s">
        <v>6564</v>
      </c>
      <c r="Q603" t="s">
        <v>6563</v>
      </c>
      <c r="R603" s="7">
        <v>35065</v>
      </c>
      <c r="S603" s="8">
        <f t="shared" si="80"/>
        <v>1996</v>
      </c>
      <c r="T603" s="8">
        <v>1996</v>
      </c>
      <c r="U603" s="8">
        <f t="shared" si="81"/>
        <v>26</v>
      </c>
      <c r="V603" s="7">
        <v>35339</v>
      </c>
      <c r="W603" t="s">
        <v>6562</v>
      </c>
      <c r="X603" s="2">
        <v>0.13900000000000001</v>
      </c>
      <c r="Y603" s="6">
        <f t="shared" si="78"/>
        <v>3.7105256133045036E-3</v>
      </c>
      <c r="AA603" t="s">
        <v>6561</v>
      </c>
      <c r="AB603">
        <v>24891</v>
      </c>
      <c r="AD603" t="s">
        <v>5</v>
      </c>
      <c r="AE603">
        <v>79</v>
      </c>
      <c r="AF603">
        <v>10</v>
      </c>
      <c r="AH603" t="s">
        <v>6560</v>
      </c>
      <c r="AI603" t="s">
        <v>6559</v>
      </c>
      <c r="AJ603" t="s">
        <v>6558</v>
      </c>
      <c r="AK603" t="s">
        <v>6557</v>
      </c>
      <c r="AL603">
        <v>0</v>
      </c>
      <c r="AM603" s="5">
        <f t="shared" si="82"/>
        <v>0</v>
      </c>
      <c r="AN603" s="4">
        <f t="shared" si="79"/>
        <v>0</v>
      </c>
      <c r="AO603" s="3"/>
      <c r="AP603">
        <v>0</v>
      </c>
      <c r="AR603" t="s">
        <v>0</v>
      </c>
      <c r="AT603" s="2" t="s">
        <v>33</v>
      </c>
      <c r="AU603" s="1">
        <f t="shared" si="83"/>
        <v>0.25973679293131524</v>
      </c>
      <c r="AV603" s="1">
        <f t="shared" si="84"/>
        <v>0.1855262806652252</v>
      </c>
      <c r="AW603" s="1">
        <f t="shared" si="85"/>
        <v>0.1113157683991351</v>
      </c>
    </row>
    <row r="604" spans="1:49" x14ac:dyDescent="0.2">
      <c r="A604">
        <v>602</v>
      </c>
      <c r="B604" t="s">
        <v>6556</v>
      </c>
      <c r="C604" t="s">
        <v>6555</v>
      </c>
      <c r="D604" t="s">
        <v>6554</v>
      </c>
      <c r="F604" t="s">
        <v>6553</v>
      </c>
      <c r="G604" t="s">
        <v>15</v>
      </c>
      <c r="H604" t="s">
        <v>14</v>
      </c>
      <c r="I604" t="s">
        <v>6552</v>
      </c>
      <c r="J604" t="s">
        <v>6551</v>
      </c>
      <c r="K604" t="s">
        <v>6550</v>
      </c>
      <c r="L604" t="s">
        <v>6549</v>
      </c>
      <c r="M604" t="s">
        <v>6548</v>
      </c>
      <c r="N604">
        <v>1</v>
      </c>
      <c r="O604" t="s">
        <v>6547</v>
      </c>
      <c r="P604">
        <v>35481040300</v>
      </c>
      <c r="Q604" t="s">
        <v>6546</v>
      </c>
      <c r="R604" s="7">
        <v>35065</v>
      </c>
      <c r="S604" s="8">
        <f t="shared" si="80"/>
        <v>1996</v>
      </c>
      <c r="T604" s="8">
        <v>1996</v>
      </c>
      <c r="U604" s="8">
        <f t="shared" si="81"/>
        <v>26</v>
      </c>
      <c r="V604" s="7">
        <v>1996</v>
      </c>
      <c r="W604" t="s">
        <v>5604</v>
      </c>
      <c r="X604" s="2">
        <v>1.468</v>
      </c>
      <c r="Y604" s="6">
        <f t="shared" si="78"/>
        <v>3.9187421585115186E-2</v>
      </c>
      <c r="AA604">
        <v>906778</v>
      </c>
      <c r="AB604">
        <v>18931</v>
      </c>
      <c r="AD604" t="s">
        <v>5</v>
      </c>
      <c r="AE604">
        <v>44</v>
      </c>
      <c r="AF604">
        <v>9</v>
      </c>
      <c r="AH604" t="s">
        <v>6545</v>
      </c>
      <c r="AI604" t="s">
        <v>6544</v>
      </c>
      <c r="AK604" t="s">
        <v>6543</v>
      </c>
      <c r="AL604">
        <v>1</v>
      </c>
      <c r="AM604" s="5">
        <f t="shared" si="82"/>
        <v>3.8461538461538464E-2</v>
      </c>
      <c r="AN604" s="4">
        <f t="shared" si="79"/>
        <v>5.8252992747502406E-5</v>
      </c>
      <c r="AO604" s="3"/>
      <c r="AP604">
        <v>0</v>
      </c>
      <c r="AR604" t="s">
        <v>0</v>
      </c>
      <c r="AT604" s="2">
        <v>5.0830000000000002</v>
      </c>
      <c r="AU604" s="1">
        <f t="shared" si="83"/>
        <v>2.7448671007404881</v>
      </c>
      <c r="AV604" s="1">
        <f t="shared" si="84"/>
        <v>1.9622837288931345</v>
      </c>
      <c r="AW604" s="1">
        <f t="shared" si="85"/>
        <v>1.1797003570457809</v>
      </c>
    </row>
    <row r="605" spans="1:49" x14ac:dyDescent="0.2">
      <c r="A605">
        <v>603</v>
      </c>
      <c r="B605" t="s">
        <v>6542</v>
      </c>
      <c r="C605" t="s">
        <v>6541</v>
      </c>
      <c r="D605" t="s">
        <v>6540</v>
      </c>
      <c r="F605" t="s">
        <v>6539</v>
      </c>
      <c r="G605" t="s">
        <v>15</v>
      </c>
      <c r="H605" t="s">
        <v>14</v>
      </c>
      <c r="I605" t="s">
        <v>6538</v>
      </c>
      <c r="J605">
        <v>60086242</v>
      </c>
      <c r="K605" t="s">
        <v>6537</v>
      </c>
      <c r="L605" t="s">
        <v>6536</v>
      </c>
      <c r="M605" t="s">
        <v>307</v>
      </c>
      <c r="N605">
        <v>1</v>
      </c>
      <c r="O605" t="s">
        <v>6535</v>
      </c>
      <c r="P605">
        <v>7405993921</v>
      </c>
      <c r="Q605">
        <v>60086242</v>
      </c>
      <c r="R605" s="7">
        <v>35065</v>
      </c>
      <c r="S605" s="8">
        <f t="shared" si="80"/>
        <v>1996</v>
      </c>
      <c r="T605" s="8">
        <v>1996</v>
      </c>
      <c r="U605" s="8">
        <f t="shared" si="81"/>
        <v>26</v>
      </c>
      <c r="V605" s="7" t="s">
        <v>6534</v>
      </c>
      <c r="W605" t="s">
        <v>1240</v>
      </c>
      <c r="X605" s="2">
        <v>1.1339999999999999</v>
      </c>
      <c r="Y605" s="6">
        <f t="shared" si="78"/>
        <v>3.0271482341635299E-2</v>
      </c>
      <c r="AA605">
        <v>945765</v>
      </c>
      <c r="AB605">
        <v>12372</v>
      </c>
      <c r="AD605" t="s">
        <v>5</v>
      </c>
      <c r="AE605">
        <v>39</v>
      </c>
      <c r="AF605">
        <v>7</v>
      </c>
      <c r="AH605" t="s">
        <v>6533</v>
      </c>
      <c r="AI605" t="s">
        <v>6532</v>
      </c>
      <c r="AK605" t="s">
        <v>6531</v>
      </c>
      <c r="AL605">
        <v>0</v>
      </c>
      <c r="AM605" s="5">
        <f t="shared" si="82"/>
        <v>0</v>
      </c>
      <c r="AN605" s="4">
        <f t="shared" si="79"/>
        <v>0</v>
      </c>
      <c r="AO605" s="3"/>
      <c r="AP605">
        <v>0</v>
      </c>
      <c r="AR605" t="s">
        <v>0</v>
      </c>
      <c r="AT605" s="2">
        <v>2.4129999999999998</v>
      </c>
      <c r="AU605" s="1">
        <f t="shared" si="83"/>
        <v>2.119003763914471</v>
      </c>
      <c r="AV605" s="1">
        <f t="shared" si="84"/>
        <v>1.5135741170817649</v>
      </c>
      <c r="AW605" s="1">
        <f t="shared" si="85"/>
        <v>0.90814447024905898</v>
      </c>
    </row>
    <row r="606" spans="1:49" x14ac:dyDescent="0.2">
      <c r="A606">
        <v>604</v>
      </c>
      <c r="B606" t="s">
        <v>6530</v>
      </c>
      <c r="C606" t="s">
        <v>6529</v>
      </c>
      <c r="D606" t="s">
        <v>6528</v>
      </c>
      <c r="F606" t="s">
        <v>6527</v>
      </c>
      <c r="G606" t="s">
        <v>15</v>
      </c>
      <c r="H606" t="s">
        <v>14</v>
      </c>
      <c r="I606" t="s">
        <v>6526</v>
      </c>
      <c r="J606">
        <v>60025488</v>
      </c>
      <c r="K606" t="s">
        <v>6525</v>
      </c>
      <c r="L606" t="s">
        <v>6524</v>
      </c>
      <c r="M606" t="s">
        <v>10</v>
      </c>
      <c r="N606">
        <v>3</v>
      </c>
      <c r="O606" t="s">
        <v>6523</v>
      </c>
      <c r="P606" t="s">
        <v>6522</v>
      </c>
      <c r="Q606" t="s">
        <v>6521</v>
      </c>
      <c r="R606" s="7">
        <v>35065</v>
      </c>
      <c r="S606" s="8">
        <f t="shared" si="80"/>
        <v>1996</v>
      </c>
      <c r="T606" s="8">
        <v>1996</v>
      </c>
      <c r="U606" s="8">
        <f t="shared" si="81"/>
        <v>26</v>
      </c>
      <c r="V606" s="7">
        <v>1996</v>
      </c>
      <c r="W606" t="s">
        <v>6520</v>
      </c>
      <c r="X606" s="2">
        <v>1.3720000000000001</v>
      </c>
      <c r="Y606" s="6">
        <f t="shared" si="78"/>
        <v>3.662475641333654E-2</v>
      </c>
      <c r="AA606">
        <v>189480</v>
      </c>
      <c r="AB606">
        <v>17366</v>
      </c>
      <c r="AD606" t="s">
        <v>5</v>
      </c>
      <c r="AE606">
        <v>44</v>
      </c>
      <c r="AF606" t="s">
        <v>6519</v>
      </c>
      <c r="AH606" t="s">
        <v>6518</v>
      </c>
      <c r="AI606" t="s">
        <v>6517</v>
      </c>
      <c r="AK606" t="s">
        <v>6516</v>
      </c>
      <c r="AL606">
        <v>412</v>
      </c>
      <c r="AM606" s="5">
        <f t="shared" si="82"/>
        <v>15.846153846153847</v>
      </c>
      <c r="AN606" s="4">
        <f t="shared" si="79"/>
        <v>2.4000233011970989E-2</v>
      </c>
      <c r="AO606" s="3"/>
      <c r="AP606">
        <v>0</v>
      </c>
      <c r="AR606" t="s">
        <v>0</v>
      </c>
      <c r="AT606" s="2" t="s">
        <v>33</v>
      </c>
      <c r="AU606" s="1">
        <f t="shared" si="83"/>
        <v>3.2837399392926874</v>
      </c>
      <c r="AV606" s="1">
        <f t="shared" si="84"/>
        <v>3.0312494712653764</v>
      </c>
      <c r="AW606" s="1">
        <f t="shared" si="85"/>
        <v>2.7787590032380654</v>
      </c>
    </row>
    <row r="607" spans="1:49" x14ac:dyDescent="0.2">
      <c r="A607">
        <v>605</v>
      </c>
      <c r="B607" t="s">
        <v>6515</v>
      </c>
      <c r="C607" t="s">
        <v>6514</v>
      </c>
      <c r="D607" t="s">
        <v>6513</v>
      </c>
      <c r="F607" t="s">
        <v>6512</v>
      </c>
      <c r="G607" t="s">
        <v>15</v>
      </c>
      <c r="H607" t="s">
        <v>14</v>
      </c>
      <c r="I607" t="s">
        <v>6511</v>
      </c>
      <c r="J607">
        <v>60025555</v>
      </c>
      <c r="K607" t="s">
        <v>1508</v>
      </c>
      <c r="L607" t="s">
        <v>483</v>
      </c>
      <c r="M607" t="s">
        <v>482</v>
      </c>
      <c r="N607">
        <v>4</v>
      </c>
      <c r="O607" t="s">
        <v>6510</v>
      </c>
      <c r="P607" t="s">
        <v>6509</v>
      </c>
      <c r="Q607" t="s">
        <v>2013</v>
      </c>
      <c r="R607" s="7">
        <v>35065</v>
      </c>
      <c r="S607" s="8">
        <f t="shared" si="80"/>
        <v>1996</v>
      </c>
      <c r="T607" s="8">
        <v>1996</v>
      </c>
      <c r="U607" s="8">
        <f t="shared" si="81"/>
        <v>26</v>
      </c>
      <c r="V607" s="7">
        <v>35339</v>
      </c>
      <c r="W607" t="s">
        <v>1240</v>
      </c>
      <c r="X607" s="2">
        <v>1.1339999999999999</v>
      </c>
      <c r="Y607" s="6">
        <f t="shared" si="78"/>
        <v>3.0271482341635299E-2</v>
      </c>
      <c r="AA607">
        <v>945765</v>
      </c>
      <c r="AB607">
        <v>12372</v>
      </c>
      <c r="AD607" t="s">
        <v>5</v>
      </c>
      <c r="AE607">
        <v>39</v>
      </c>
      <c r="AF607">
        <v>7</v>
      </c>
      <c r="AH607" t="s">
        <v>6508</v>
      </c>
      <c r="AI607" t="s">
        <v>6507</v>
      </c>
      <c r="AK607" t="s">
        <v>6506</v>
      </c>
      <c r="AL607">
        <v>14</v>
      </c>
      <c r="AM607" s="5">
        <f t="shared" si="82"/>
        <v>0.53846153846153844</v>
      </c>
      <c r="AN607" s="4">
        <f t="shared" si="79"/>
        <v>8.1554189846503363E-4</v>
      </c>
      <c r="AO607" s="3"/>
      <c r="AP607">
        <v>0</v>
      </c>
      <c r="AR607" t="s">
        <v>0</v>
      </c>
      <c r="AT607" s="2">
        <v>2.4129999999999998</v>
      </c>
      <c r="AU607" s="1">
        <f t="shared" si="83"/>
        <v>2.1434700208684219</v>
      </c>
      <c r="AV607" s="1">
        <f t="shared" si="84"/>
        <v>1.5543512120050167</v>
      </c>
      <c r="AW607" s="1">
        <f t="shared" si="85"/>
        <v>0.96523240314161129</v>
      </c>
    </row>
    <row r="608" spans="1:49" x14ac:dyDescent="0.2">
      <c r="A608">
        <v>606</v>
      </c>
      <c r="B608" t="s">
        <v>6505</v>
      </c>
      <c r="F608" t="s">
        <v>6504</v>
      </c>
      <c r="G608" t="s">
        <v>15</v>
      </c>
      <c r="H608" t="s">
        <v>14</v>
      </c>
      <c r="I608" t="s">
        <v>6503</v>
      </c>
      <c r="J608" t="s">
        <v>6502</v>
      </c>
      <c r="K608" t="s">
        <v>6501</v>
      </c>
      <c r="L608" t="s">
        <v>6500</v>
      </c>
      <c r="M608" t="s">
        <v>6499</v>
      </c>
      <c r="N608">
        <v>6</v>
      </c>
      <c r="O608" t="s">
        <v>6498</v>
      </c>
      <c r="P608" t="s">
        <v>6497</v>
      </c>
      <c r="Q608" t="s">
        <v>6496</v>
      </c>
      <c r="R608" s="7">
        <v>35065</v>
      </c>
      <c r="S608" s="8">
        <f t="shared" si="80"/>
        <v>1996</v>
      </c>
      <c r="T608" s="8">
        <v>1996</v>
      </c>
      <c r="U608" s="8">
        <f t="shared" si="81"/>
        <v>26</v>
      </c>
      <c r="V608" s="7">
        <v>1996</v>
      </c>
      <c r="W608" t="s">
        <v>6495</v>
      </c>
      <c r="X608" s="2">
        <v>0.1</v>
      </c>
      <c r="Y608" s="6">
        <f t="shared" si="78"/>
        <v>2.6694428872694269E-3</v>
      </c>
      <c r="AA608">
        <v>9633308</v>
      </c>
      <c r="AB608">
        <v>17917</v>
      </c>
      <c r="AD608" t="s">
        <v>5</v>
      </c>
      <c r="AF608">
        <v>220</v>
      </c>
      <c r="AL608">
        <v>0</v>
      </c>
      <c r="AM608" s="5">
        <f t="shared" si="82"/>
        <v>0</v>
      </c>
      <c r="AN608" s="4">
        <f t="shared" si="79"/>
        <v>0</v>
      </c>
      <c r="AO608" s="3"/>
      <c r="AP608">
        <v>0</v>
      </c>
      <c r="AR608" t="s">
        <v>0</v>
      </c>
      <c r="AT608" s="2" t="s">
        <v>33</v>
      </c>
      <c r="AU608" s="1">
        <f t="shared" si="83"/>
        <v>0.18686100210885986</v>
      </c>
      <c r="AV608" s="1">
        <f t="shared" si="84"/>
        <v>0.13347214436347135</v>
      </c>
      <c r="AW608" s="1">
        <f t="shared" si="85"/>
        <v>8.0083286618082811E-2</v>
      </c>
    </row>
    <row r="609" spans="1:49" x14ac:dyDescent="0.2">
      <c r="A609">
        <v>607</v>
      </c>
      <c r="B609" t="s">
        <v>6494</v>
      </c>
      <c r="C609" t="s">
        <v>6493</v>
      </c>
      <c r="D609">
        <v>924271696000226</v>
      </c>
      <c r="F609" t="s">
        <v>6492</v>
      </c>
      <c r="G609" t="s">
        <v>15</v>
      </c>
      <c r="H609" t="s">
        <v>14</v>
      </c>
      <c r="I609" t="s">
        <v>6491</v>
      </c>
      <c r="J609">
        <v>60029306</v>
      </c>
      <c r="K609" t="s">
        <v>6490</v>
      </c>
      <c r="L609" t="s">
        <v>6489</v>
      </c>
      <c r="M609" t="s">
        <v>332</v>
      </c>
      <c r="N609">
        <v>7</v>
      </c>
      <c r="O609" t="s">
        <v>6488</v>
      </c>
      <c r="P609" t="s">
        <v>6487</v>
      </c>
      <c r="Q609" t="s">
        <v>6486</v>
      </c>
      <c r="R609" s="7">
        <v>35065</v>
      </c>
      <c r="S609" s="8">
        <f t="shared" si="80"/>
        <v>1996</v>
      </c>
      <c r="T609" s="8">
        <v>1996</v>
      </c>
      <c r="U609" s="8">
        <f t="shared" si="81"/>
        <v>26</v>
      </c>
      <c r="V609" s="7">
        <v>35339</v>
      </c>
      <c r="W609" t="s">
        <v>975</v>
      </c>
      <c r="X609" s="2">
        <v>2.96</v>
      </c>
      <c r="Y609" s="6">
        <f t="shared" si="78"/>
        <v>7.9015509463175038E-2</v>
      </c>
      <c r="AA609">
        <v>9242716</v>
      </c>
      <c r="AB609">
        <v>29161</v>
      </c>
      <c r="AD609" t="s">
        <v>5</v>
      </c>
      <c r="AE609">
        <v>51</v>
      </c>
      <c r="AF609">
        <v>5</v>
      </c>
      <c r="AH609" t="s">
        <v>6485</v>
      </c>
      <c r="AI609" t="s">
        <v>6484</v>
      </c>
      <c r="AK609" t="s">
        <v>6483</v>
      </c>
      <c r="AL609">
        <v>3</v>
      </c>
      <c r="AM609" s="5">
        <f t="shared" si="82"/>
        <v>0.11538461538461539</v>
      </c>
      <c r="AN609" s="4">
        <f t="shared" si="79"/>
        <v>1.7475897824250722E-4</v>
      </c>
      <c r="AO609" s="3"/>
      <c r="AP609">
        <v>0</v>
      </c>
      <c r="AR609" t="s">
        <v>0</v>
      </c>
      <c r="AS609" t="s">
        <v>6482</v>
      </c>
      <c r="AT609" s="2" t="s">
        <v>33</v>
      </c>
      <c r="AU609" s="1">
        <f t="shared" si="83"/>
        <v>5.5363284317695269</v>
      </c>
      <c r="AV609" s="1">
        <f t="shared" si="84"/>
        <v>3.9595134220708776</v>
      </c>
      <c r="AW609" s="1">
        <f t="shared" si="85"/>
        <v>2.3826984123722266</v>
      </c>
    </row>
    <row r="610" spans="1:49" x14ac:dyDescent="0.2">
      <c r="A610">
        <v>608</v>
      </c>
      <c r="B610" t="s">
        <v>6481</v>
      </c>
      <c r="C610" t="s">
        <v>6480</v>
      </c>
      <c r="F610" t="s">
        <v>6479</v>
      </c>
      <c r="G610" t="s">
        <v>15</v>
      </c>
      <c r="H610" t="s">
        <v>14</v>
      </c>
      <c r="I610" t="s">
        <v>6478</v>
      </c>
      <c r="J610">
        <v>60032144</v>
      </c>
      <c r="K610" t="s">
        <v>4743</v>
      </c>
      <c r="L610" t="s">
        <v>4742</v>
      </c>
      <c r="M610" t="s">
        <v>82</v>
      </c>
      <c r="N610">
        <v>2</v>
      </c>
      <c r="O610" t="s">
        <v>6477</v>
      </c>
      <c r="P610" t="s">
        <v>6476</v>
      </c>
      <c r="Q610" t="s">
        <v>6475</v>
      </c>
      <c r="R610" s="7">
        <v>35065</v>
      </c>
      <c r="S610" s="8">
        <f t="shared" si="80"/>
        <v>1996</v>
      </c>
      <c r="T610" s="8">
        <v>1996</v>
      </c>
      <c r="U610" s="8">
        <f t="shared" si="81"/>
        <v>26</v>
      </c>
      <c r="V610" s="7">
        <v>35309</v>
      </c>
      <c r="W610" t="s">
        <v>478</v>
      </c>
      <c r="X610" s="2">
        <v>0.60499999999999998</v>
      </c>
      <c r="Y610" s="6">
        <f t="shared" si="78"/>
        <v>1.6150129467980032E-2</v>
      </c>
      <c r="AA610">
        <v>346748</v>
      </c>
      <c r="AB610">
        <v>15563</v>
      </c>
      <c r="AD610" t="s">
        <v>5</v>
      </c>
      <c r="AE610">
        <v>67</v>
      </c>
      <c r="AF610">
        <v>9</v>
      </c>
      <c r="AH610" t="s">
        <v>6474</v>
      </c>
      <c r="AI610" t="s">
        <v>6473</v>
      </c>
      <c r="AK610" t="s">
        <v>6472</v>
      </c>
      <c r="AL610">
        <v>3</v>
      </c>
      <c r="AM610" s="5">
        <f t="shared" si="82"/>
        <v>0.11538461538461539</v>
      </c>
      <c r="AN610" s="4">
        <f t="shared" si="79"/>
        <v>1.7475897824250722E-4</v>
      </c>
      <c r="AO610" s="3"/>
      <c r="AP610">
        <v>0</v>
      </c>
      <c r="AR610" t="s">
        <v>0</v>
      </c>
      <c r="AT610" s="2">
        <v>1.5229999999999999</v>
      </c>
      <c r="AU610" s="1">
        <f t="shared" si="83"/>
        <v>1.1357518321058775</v>
      </c>
      <c r="AV610" s="1">
        <f t="shared" si="84"/>
        <v>0.81624442231112704</v>
      </c>
      <c r="AW610" s="1">
        <f t="shared" si="85"/>
        <v>0.49673701251637653</v>
      </c>
    </row>
    <row r="611" spans="1:49" x14ac:dyDescent="0.2">
      <c r="A611">
        <v>609</v>
      </c>
      <c r="B611" t="s">
        <v>6471</v>
      </c>
      <c r="C611" t="s">
        <v>6470</v>
      </c>
      <c r="D611" t="s">
        <v>6469</v>
      </c>
      <c r="F611" t="s">
        <v>6468</v>
      </c>
      <c r="G611" t="s">
        <v>15</v>
      </c>
      <c r="H611" t="s">
        <v>14</v>
      </c>
      <c r="I611" t="s">
        <v>6467</v>
      </c>
      <c r="J611">
        <v>107363396</v>
      </c>
      <c r="K611" t="s">
        <v>6466</v>
      </c>
      <c r="M611" t="s">
        <v>4413</v>
      </c>
      <c r="N611">
        <v>3</v>
      </c>
      <c r="O611" t="s">
        <v>6465</v>
      </c>
      <c r="P611" t="s">
        <v>6464</v>
      </c>
      <c r="Q611" t="s">
        <v>6463</v>
      </c>
      <c r="R611" s="7">
        <v>35065</v>
      </c>
      <c r="S611" s="8">
        <f t="shared" si="80"/>
        <v>1996</v>
      </c>
      <c r="T611" s="8">
        <v>1996</v>
      </c>
      <c r="U611" s="8">
        <f t="shared" si="81"/>
        <v>26</v>
      </c>
      <c r="V611" s="7">
        <v>1996</v>
      </c>
      <c r="W611" t="s">
        <v>4533</v>
      </c>
      <c r="X611" s="2">
        <v>0.62</v>
      </c>
      <c r="Y611" s="6">
        <f t="shared" si="78"/>
        <v>1.6550545901070447E-2</v>
      </c>
      <c r="AA611">
        <v>189464</v>
      </c>
      <c r="AB611">
        <v>17364</v>
      </c>
      <c r="AD611" t="s">
        <v>5</v>
      </c>
      <c r="AE611">
        <v>32</v>
      </c>
      <c r="AF611" t="s">
        <v>6462</v>
      </c>
      <c r="AH611" t="s">
        <v>6461</v>
      </c>
      <c r="AI611" t="s">
        <v>6460</v>
      </c>
      <c r="AK611" t="s">
        <v>6459</v>
      </c>
      <c r="AL611">
        <v>16</v>
      </c>
      <c r="AM611" s="5">
        <f t="shared" si="82"/>
        <v>0.61538461538461542</v>
      </c>
      <c r="AN611" s="4">
        <f t="shared" si="79"/>
        <v>9.320478839600385E-4</v>
      </c>
      <c r="AO611" s="3"/>
      <c r="AP611">
        <v>0</v>
      </c>
      <c r="AR611" t="s">
        <v>0</v>
      </c>
      <c r="AS611" t="s">
        <v>6458</v>
      </c>
      <c r="AT611" s="2">
        <v>1.7</v>
      </c>
      <c r="AU611" s="1">
        <f t="shared" si="83"/>
        <v>1.1864996495937323</v>
      </c>
      <c r="AV611" s="1">
        <f t="shared" si="84"/>
        <v>0.87412968925152434</v>
      </c>
      <c r="AW611" s="1">
        <f t="shared" si="85"/>
        <v>0.56175972890931614</v>
      </c>
    </row>
    <row r="612" spans="1:49" x14ac:dyDescent="0.2">
      <c r="A612">
        <v>610</v>
      </c>
      <c r="B612" t="s">
        <v>6457</v>
      </c>
      <c r="C612" t="s">
        <v>6456</v>
      </c>
      <c r="F612" t="s">
        <v>6455</v>
      </c>
      <c r="G612" t="s">
        <v>15</v>
      </c>
      <c r="H612" t="s">
        <v>14</v>
      </c>
      <c r="I612" t="s">
        <v>6454</v>
      </c>
      <c r="J612" t="s">
        <v>6453</v>
      </c>
      <c r="K612" t="s">
        <v>6452</v>
      </c>
      <c r="L612" t="s">
        <v>6451</v>
      </c>
      <c r="M612" t="s">
        <v>54</v>
      </c>
      <c r="N612">
        <v>2</v>
      </c>
      <c r="O612" t="s">
        <v>6450</v>
      </c>
      <c r="P612" t="s">
        <v>6449</v>
      </c>
      <c r="Q612" t="s">
        <v>6448</v>
      </c>
      <c r="R612" s="7">
        <v>35065</v>
      </c>
      <c r="S612" s="8">
        <f t="shared" si="80"/>
        <v>1996</v>
      </c>
      <c r="T612" s="8">
        <v>1996</v>
      </c>
      <c r="U612" s="8">
        <f t="shared" si="81"/>
        <v>26</v>
      </c>
      <c r="V612" s="7" t="s">
        <v>5980</v>
      </c>
      <c r="W612" t="s">
        <v>4409</v>
      </c>
      <c r="X612" s="2">
        <v>0.249</v>
      </c>
      <c r="Y612" s="6">
        <f t="shared" si="78"/>
        <v>6.6469127893008734E-3</v>
      </c>
      <c r="AA612">
        <v>8943370</v>
      </c>
      <c r="AB612">
        <v>18200</v>
      </c>
      <c r="AD612" t="s">
        <v>5</v>
      </c>
      <c r="AE612">
        <v>9</v>
      </c>
      <c r="AF612">
        <v>5</v>
      </c>
      <c r="AH612" t="s">
        <v>6447</v>
      </c>
      <c r="AI612" t="s">
        <v>6446</v>
      </c>
      <c r="AK612" t="s">
        <v>6445</v>
      </c>
      <c r="AL612">
        <v>17</v>
      </c>
      <c r="AM612" s="5">
        <f t="shared" si="82"/>
        <v>0.65384615384615385</v>
      </c>
      <c r="AN612" s="4">
        <f t="shared" si="79"/>
        <v>9.9030087670754093E-4</v>
      </c>
      <c r="AO612" s="3"/>
      <c r="AP612">
        <v>0</v>
      </c>
      <c r="AR612" t="s">
        <v>0</v>
      </c>
      <c r="AT612" s="2" t="s">
        <v>33</v>
      </c>
      <c r="AU612" s="1">
        <f t="shared" si="83"/>
        <v>0.49499292155228736</v>
      </c>
      <c r="AV612" s="1">
        <f t="shared" si="84"/>
        <v>0.38186068330042072</v>
      </c>
      <c r="AW612" s="1">
        <f t="shared" si="85"/>
        <v>0.26872844504855409</v>
      </c>
    </row>
    <row r="613" spans="1:49" x14ac:dyDescent="0.2">
      <c r="A613">
        <v>611</v>
      </c>
      <c r="B613" t="s">
        <v>6444</v>
      </c>
      <c r="C613" t="s">
        <v>6443</v>
      </c>
      <c r="F613" t="s">
        <v>6442</v>
      </c>
      <c r="G613" t="s">
        <v>15</v>
      </c>
      <c r="H613" t="s">
        <v>14</v>
      </c>
      <c r="I613" t="s">
        <v>5240</v>
      </c>
      <c r="J613">
        <v>60000221</v>
      </c>
      <c r="K613" t="s">
        <v>12</v>
      </c>
      <c r="L613" t="s">
        <v>11</v>
      </c>
      <c r="M613" t="s">
        <v>10</v>
      </c>
      <c r="N613">
        <v>2</v>
      </c>
      <c r="O613" t="s">
        <v>6441</v>
      </c>
      <c r="P613" t="s">
        <v>6440</v>
      </c>
      <c r="Q613" t="s">
        <v>422</v>
      </c>
      <c r="R613" s="7">
        <v>35065</v>
      </c>
      <c r="S613" s="8">
        <f t="shared" si="80"/>
        <v>1996</v>
      </c>
      <c r="T613" s="8">
        <v>1996</v>
      </c>
      <c r="U613" s="8">
        <f t="shared" si="81"/>
        <v>26</v>
      </c>
      <c r="V613" s="7">
        <v>35309</v>
      </c>
      <c r="W613" t="s">
        <v>6439</v>
      </c>
      <c r="X613" s="2" t="s">
        <v>33</v>
      </c>
      <c r="Y613" s="6" t="e">
        <f t="shared" si="78"/>
        <v>#VALUE!</v>
      </c>
      <c r="AA613">
        <v>10500472</v>
      </c>
      <c r="AB613">
        <v>20979</v>
      </c>
      <c r="AD613" t="s">
        <v>5</v>
      </c>
      <c r="AE613">
        <v>118</v>
      </c>
      <c r="AF613">
        <v>3</v>
      </c>
      <c r="AH613" t="s">
        <v>6438</v>
      </c>
      <c r="AI613" t="s">
        <v>6437</v>
      </c>
      <c r="AK613" t="s">
        <v>6436</v>
      </c>
      <c r="AL613">
        <v>2</v>
      </c>
      <c r="AM613" s="5">
        <f t="shared" si="82"/>
        <v>7.6923076923076927E-2</v>
      </c>
      <c r="AN613" s="4">
        <f t="shared" si="79"/>
        <v>1.1650598549500481E-4</v>
      </c>
      <c r="AO613" s="3"/>
      <c r="AP613">
        <v>0</v>
      </c>
      <c r="AR613" t="s">
        <v>0</v>
      </c>
      <c r="AT613" s="2" t="s">
        <v>33</v>
      </c>
      <c r="AU613" s="1" t="e">
        <f t="shared" si="83"/>
        <v>#VALUE!</v>
      </c>
      <c r="AV613" s="1" t="e">
        <f t="shared" si="84"/>
        <v>#VALUE!</v>
      </c>
      <c r="AW613" s="1" t="e">
        <f t="shared" si="85"/>
        <v>#VALUE!</v>
      </c>
    </row>
    <row r="614" spans="1:49" x14ac:dyDescent="0.2">
      <c r="A614">
        <v>612</v>
      </c>
      <c r="B614" t="s">
        <v>6435</v>
      </c>
      <c r="C614" t="s">
        <v>6434</v>
      </c>
      <c r="F614" t="s">
        <v>6433</v>
      </c>
      <c r="G614" t="s">
        <v>15</v>
      </c>
      <c r="H614" t="s">
        <v>14</v>
      </c>
      <c r="I614" t="s">
        <v>6432</v>
      </c>
      <c r="J614">
        <v>60027550</v>
      </c>
      <c r="K614" t="s">
        <v>1497</v>
      </c>
      <c r="L614" t="s">
        <v>1496</v>
      </c>
      <c r="M614" t="s">
        <v>10</v>
      </c>
      <c r="N614">
        <v>2</v>
      </c>
      <c r="O614" t="s">
        <v>6431</v>
      </c>
      <c r="P614" t="s">
        <v>6430</v>
      </c>
      <c r="Q614" t="s">
        <v>3799</v>
      </c>
      <c r="R614" s="7">
        <v>35065</v>
      </c>
      <c r="S614" s="8">
        <f t="shared" si="80"/>
        <v>1996</v>
      </c>
      <c r="T614" s="8">
        <v>1996</v>
      </c>
      <c r="U614" s="8">
        <f t="shared" si="81"/>
        <v>26</v>
      </c>
      <c r="V614" s="7">
        <v>1996</v>
      </c>
      <c r="W614" t="s">
        <v>80</v>
      </c>
      <c r="X614" s="2">
        <v>0.75</v>
      </c>
      <c r="Y614" s="6">
        <f t="shared" si="78"/>
        <v>2.0020821654520703E-2</v>
      </c>
      <c r="AA614" t="s">
        <v>79</v>
      </c>
      <c r="AB614">
        <v>29221</v>
      </c>
      <c r="AD614" t="s">
        <v>5</v>
      </c>
      <c r="AE614">
        <v>3</v>
      </c>
      <c r="AF614">
        <v>9</v>
      </c>
      <c r="AH614" t="s">
        <v>6429</v>
      </c>
      <c r="AI614" t="s">
        <v>6428</v>
      </c>
      <c r="AK614" t="s">
        <v>6427</v>
      </c>
      <c r="AL614">
        <v>9</v>
      </c>
      <c r="AM614" s="5">
        <f t="shared" si="82"/>
        <v>0.34615384615384615</v>
      </c>
      <c r="AN614" s="4">
        <f t="shared" si="79"/>
        <v>5.2427693472752157E-4</v>
      </c>
      <c r="AO614" s="3"/>
      <c r="AP614">
        <v>0</v>
      </c>
      <c r="AR614" t="s">
        <v>0</v>
      </c>
      <c r="AT614" s="2">
        <v>2.0230000000000001</v>
      </c>
      <c r="AU614" s="1">
        <f t="shared" si="83"/>
        <v>1.4171858238582749</v>
      </c>
      <c r="AV614" s="1">
        <f t="shared" si="84"/>
        <v>1.0272549294624111</v>
      </c>
      <c r="AW614" s="1">
        <f t="shared" si="85"/>
        <v>0.63732403506654756</v>
      </c>
    </row>
    <row r="615" spans="1:49" x14ac:dyDescent="0.2">
      <c r="A615">
        <v>613</v>
      </c>
      <c r="B615" t="s">
        <v>6426</v>
      </c>
      <c r="C615" t="s">
        <v>6425</v>
      </c>
      <c r="F615" t="s">
        <v>6424</v>
      </c>
      <c r="G615" t="s">
        <v>15</v>
      </c>
      <c r="H615" t="s">
        <v>14</v>
      </c>
      <c r="I615" t="s">
        <v>6423</v>
      </c>
      <c r="J615" t="s">
        <v>6418</v>
      </c>
      <c r="K615" t="s">
        <v>6422</v>
      </c>
      <c r="L615" t="s">
        <v>6421</v>
      </c>
      <c r="M615" t="s">
        <v>590</v>
      </c>
      <c r="N615">
        <v>2</v>
      </c>
      <c r="O615" t="s">
        <v>6420</v>
      </c>
      <c r="P615" t="s">
        <v>6419</v>
      </c>
      <c r="Q615" t="s">
        <v>6418</v>
      </c>
      <c r="R615" s="7">
        <v>35065</v>
      </c>
      <c r="S615" s="8">
        <f t="shared" si="80"/>
        <v>1996</v>
      </c>
      <c r="T615" s="8">
        <v>1996</v>
      </c>
      <c r="U615" s="8">
        <f t="shared" si="81"/>
        <v>26</v>
      </c>
      <c r="V615" s="7" t="s">
        <v>5980</v>
      </c>
      <c r="W615" t="s">
        <v>1564</v>
      </c>
      <c r="X615" s="2">
        <v>0.371</v>
      </c>
      <c r="Y615" s="6">
        <f t="shared" si="78"/>
        <v>9.9036331117695747E-3</v>
      </c>
      <c r="AA615">
        <v>486604</v>
      </c>
      <c r="AB615">
        <v>28580</v>
      </c>
      <c r="AD615" t="s">
        <v>5</v>
      </c>
      <c r="AE615">
        <v>31</v>
      </c>
      <c r="AF615">
        <v>5</v>
      </c>
      <c r="AH615" t="s">
        <v>6417</v>
      </c>
      <c r="AI615" t="s">
        <v>6416</v>
      </c>
      <c r="AK615" t="s">
        <v>6415</v>
      </c>
      <c r="AL615">
        <v>23</v>
      </c>
      <c r="AM615" s="5">
        <f t="shared" si="82"/>
        <v>0.88461538461538458</v>
      </c>
      <c r="AN615" s="4">
        <f t="shared" si="79"/>
        <v>1.3398188331925553E-3</v>
      </c>
      <c r="AO615" s="3"/>
      <c r="AP615">
        <v>0</v>
      </c>
      <c r="AR615" t="s">
        <v>0</v>
      </c>
      <c r="AT615" s="2">
        <v>1.431</v>
      </c>
      <c r="AU615" s="1">
        <f t="shared" si="83"/>
        <v>0.73344888281964682</v>
      </c>
      <c r="AV615" s="1">
        <f t="shared" si="84"/>
        <v>0.56217259724810653</v>
      </c>
      <c r="AW615" s="1">
        <f t="shared" si="85"/>
        <v>0.39089631167656613</v>
      </c>
    </row>
    <row r="616" spans="1:49" x14ac:dyDescent="0.2">
      <c r="A616">
        <v>614</v>
      </c>
      <c r="B616" t="s">
        <v>6414</v>
      </c>
      <c r="C616" t="s">
        <v>6413</v>
      </c>
      <c r="F616" t="s">
        <v>6412</v>
      </c>
      <c r="G616" t="s">
        <v>15</v>
      </c>
      <c r="H616" t="s">
        <v>14</v>
      </c>
      <c r="I616" t="s">
        <v>6411</v>
      </c>
      <c r="J616" t="s">
        <v>6410</v>
      </c>
      <c r="K616" t="s">
        <v>6409</v>
      </c>
      <c r="L616" t="s">
        <v>6408</v>
      </c>
      <c r="M616" t="s">
        <v>6407</v>
      </c>
      <c r="N616">
        <v>4</v>
      </c>
      <c r="O616" t="s">
        <v>6406</v>
      </c>
      <c r="P616" t="s">
        <v>6405</v>
      </c>
      <c r="Q616" t="s">
        <v>6404</v>
      </c>
      <c r="R616" s="7">
        <v>35065</v>
      </c>
      <c r="S616" s="8">
        <f t="shared" si="80"/>
        <v>1996</v>
      </c>
      <c r="T616" s="8">
        <v>1996</v>
      </c>
      <c r="U616" s="8">
        <f t="shared" si="81"/>
        <v>26</v>
      </c>
      <c r="V616" s="7">
        <v>35309</v>
      </c>
      <c r="W616" t="s">
        <v>837</v>
      </c>
      <c r="X616" s="2">
        <v>0.111</v>
      </c>
      <c r="Y616" s="6">
        <f t="shared" si="78"/>
        <v>2.9630816048690639E-3</v>
      </c>
      <c r="AA616">
        <v>87566621</v>
      </c>
      <c r="AB616">
        <v>24890</v>
      </c>
      <c r="AD616" t="s">
        <v>5</v>
      </c>
      <c r="AE616">
        <v>79</v>
      </c>
      <c r="AF616">
        <v>9</v>
      </c>
      <c r="AH616" t="s">
        <v>6403</v>
      </c>
      <c r="AI616" t="s">
        <v>6402</v>
      </c>
      <c r="AJ616" t="s">
        <v>6401</v>
      </c>
      <c r="AK616" t="s">
        <v>6400</v>
      </c>
      <c r="AL616">
        <v>0</v>
      </c>
      <c r="AM616" s="5">
        <f t="shared" si="82"/>
        <v>0</v>
      </c>
      <c r="AN616" s="4">
        <f t="shared" si="79"/>
        <v>0</v>
      </c>
      <c r="AO616" s="3"/>
      <c r="AP616">
        <v>0</v>
      </c>
      <c r="AR616" t="s">
        <v>0</v>
      </c>
      <c r="AT616" s="2" t="s">
        <v>33</v>
      </c>
      <c r="AU616" s="1">
        <f t="shared" si="83"/>
        <v>0.20741571234083445</v>
      </c>
      <c r="AV616" s="1">
        <f t="shared" si="84"/>
        <v>0.1481540802434532</v>
      </c>
      <c r="AW616" s="1">
        <f t="shared" si="85"/>
        <v>8.8892448146071903E-2</v>
      </c>
    </row>
    <row r="617" spans="1:49" x14ac:dyDescent="0.2">
      <c r="A617">
        <v>615</v>
      </c>
      <c r="B617" t="s">
        <v>6399</v>
      </c>
      <c r="C617" t="s">
        <v>6398</v>
      </c>
      <c r="F617" t="s">
        <v>6397</v>
      </c>
      <c r="G617" t="s">
        <v>15</v>
      </c>
      <c r="H617" t="s">
        <v>14</v>
      </c>
      <c r="I617" t="s">
        <v>6396</v>
      </c>
      <c r="J617" t="s">
        <v>6395</v>
      </c>
      <c r="K617" t="s">
        <v>6394</v>
      </c>
      <c r="L617" t="s">
        <v>6393</v>
      </c>
      <c r="M617" t="s">
        <v>1088</v>
      </c>
      <c r="N617">
        <v>3</v>
      </c>
      <c r="O617" t="s">
        <v>6392</v>
      </c>
      <c r="P617" t="s">
        <v>6391</v>
      </c>
      <c r="Q617" t="s">
        <v>6390</v>
      </c>
      <c r="R617" s="7">
        <v>35065</v>
      </c>
      <c r="S617" s="8">
        <f t="shared" si="80"/>
        <v>1996</v>
      </c>
      <c r="T617" s="8">
        <v>1996</v>
      </c>
      <c r="U617" s="8">
        <f t="shared" si="81"/>
        <v>26</v>
      </c>
      <c r="V617" s="7">
        <v>35309</v>
      </c>
      <c r="W617" t="s">
        <v>1477</v>
      </c>
      <c r="X617" s="2">
        <v>0.30399999999999999</v>
      </c>
      <c r="Y617" s="6">
        <f t="shared" si="78"/>
        <v>8.115106377299057E-3</v>
      </c>
      <c r="AA617">
        <v>8952477</v>
      </c>
      <c r="AB617">
        <v>12250</v>
      </c>
      <c r="AD617" t="s">
        <v>5</v>
      </c>
      <c r="AE617">
        <v>13</v>
      </c>
      <c r="AF617">
        <v>1</v>
      </c>
      <c r="AH617" t="s">
        <v>6389</v>
      </c>
      <c r="AI617" t="s">
        <v>6388</v>
      </c>
      <c r="AJ617" t="s">
        <v>6387</v>
      </c>
      <c r="AK617" t="s">
        <v>6386</v>
      </c>
      <c r="AL617">
        <v>0</v>
      </c>
      <c r="AM617" s="5">
        <f t="shared" si="82"/>
        <v>0</v>
      </c>
      <c r="AN617" s="4">
        <f t="shared" si="79"/>
        <v>0</v>
      </c>
      <c r="AO617" s="3"/>
      <c r="AP617">
        <v>0</v>
      </c>
      <c r="AR617" t="s">
        <v>0</v>
      </c>
      <c r="AT617" s="2" t="s">
        <v>33</v>
      </c>
      <c r="AU617" s="1">
        <f t="shared" si="83"/>
        <v>0.56805744641093392</v>
      </c>
      <c r="AV617" s="1">
        <f t="shared" si="84"/>
        <v>0.40575531886495286</v>
      </c>
      <c r="AW617" s="1">
        <f t="shared" si="85"/>
        <v>0.24345319131897172</v>
      </c>
    </row>
    <row r="618" spans="1:49" x14ac:dyDescent="0.2">
      <c r="A618">
        <v>616</v>
      </c>
      <c r="B618" t="s">
        <v>6385</v>
      </c>
      <c r="C618" t="s">
        <v>6384</v>
      </c>
      <c r="F618" t="s">
        <v>6383</v>
      </c>
      <c r="G618" t="s">
        <v>15</v>
      </c>
      <c r="H618" t="s">
        <v>14</v>
      </c>
      <c r="I618" t="s">
        <v>6382</v>
      </c>
      <c r="J618">
        <v>60013983</v>
      </c>
      <c r="K618" t="s">
        <v>6381</v>
      </c>
      <c r="L618" t="s">
        <v>6380</v>
      </c>
      <c r="M618" t="s">
        <v>6173</v>
      </c>
      <c r="N618">
        <v>2</v>
      </c>
      <c r="O618" t="s">
        <v>6379</v>
      </c>
      <c r="P618" t="s">
        <v>6378</v>
      </c>
      <c r="Q618" t="s">
        <v>6377</v>
      </c>
      <c r="R618" s="7">
        <v>35065</v>
      </c>
      <c r="S618" s="8">
        <f t="shared" si="80"/>
        <v>1996</v>
      </c>
      <c r="T618" s="8">
        <v>1996</v>
      </c>
      <c r="U618" s="8">
        <f t="shared" si="81"/>
        <v>26</v>
      </c>
      <c r="V618" s="7">
        <v>35309</v>
      </c>
      <c r="W618" t="s">
        <v>1477</v>
      </c>
      <c r="X618" s="2">
        <v>0.30399999999999999</v>
      </c>
      <c r="Y618" s="6">
        <f t="shared" si="78"/>
        <v>8.115106377299057E-3</v>
      </c>
      <c r="AA618">
        <v>8952477</v>
      </c>
      <c r="AB618">
        <v>12250</v>
      </c>
      <c r="AD618" t="s">
        <v>5</v>
      </c>
      <c r="AE618">
        <v>13</v>
      </c>
      <c r="AF618">
        <v>1</v>
      </c>
      <c r="AH618" t="s">
        <v>6376</v>
      </c>
      <c r="AI618" t="s">
        <v>6375</v>
      </c>
      <c r="AJ618" t="s">
        <v>6374</v>
      </c>
      <c r="AK618" t="s">
        <v>6373</v>
      </c>
      <c r="AL618">
        <v>1</v>
      </c>
      <c r="AM618" s="5">
        <f t="shared" si="82"/>
        <v>3.8461538461538464E-2</v>
      </c>
      <c r="AN618" s="4">
        <f t="shared" si="79"/>
        <v>5.8252992747502406E-5</v>
      </c>
      <c r="AO618" s="3"/>
      <c r="AP618">
        <v>0</v>
      </c>
      <c r="AR618" t="s">
        <v>0</v>
      </c>
      <c r="AT618" s="2" t="s">
        <v>33</v>
      </c>
      <c r="AU618" s="1">
        <f t="shared" si="83"/>
        <v>0.56980503619335909</v>
      </c>
      <c r="AV618" s="1">
        <f t="shared" si="84"/>
        <v>0.40866796850232795</v>
      </c>
      <c r="AW618" s="1">
        <f t="shared" si="85"/>
        <v>0.24753090081129689</v>
      </c>
    </row>
    <row r="619" spans="1:49" x14ac:dyDescent="0.2">
      <c r="A619">
        <v>617</v>
      </c>
      <c r="B619" t="s">
        <v>6372</v>
      </c>
      <c r="C619" t="s">
        <v>6371</v>
      </c>
      <c r="F619" t="s">
        <v>6370</v>
      </c>
      <c r="G619" t="s">
        <v>15</v>
      </c>
      <c r="H619" t="s">
        <v>14</v>
      </c>
      <c r="I619" t="s">
        <v>4282</v>
      </c>
      <c r="J619">
        <v>60000745</v>
      </c>
      <c r="K619" t="s">
        <v>2135</v>
      </c>
      <c r="L619" t="s">
        <v>2134</v>
      </c>
      <c r="M619" t="s">
        <v>10</v>
      </c>
      <c r="N619">
        <v>2</v>
      </c>
      <c r="O619" t="s">
        <v>4281</v>
      </c>
      <c r="P619" t="s">
        <v>4280</v>
      </c>
      <c r="Q619" t="s">
        <v>2131</v>
      </c>
      <c r="R619" s="7">
        <v>35065</v>
      </c>
      <c r="S619" s="8">
        <f t="shared" si="80"/>
        <v>1996</v>
      </c>
      <c r="T619" s="8">
        <v>1996</v>
      </c>
      <c r="U619" s="8">
        <f t="shared" si="81"/>
        <v>26</v>
      </c>
      <c r="V619" s="7">
        <v>35309</v>
      </c>
      <c r="W619" t="s">
        <v>1477</v>
      </c>
      <c r="X619" s="2">
        <v>0.30399999999999999</v>
      </c>
      <c r="Y619" s="6">
        <f t="shared" si="78"/>
        <v>8.115106377299057E-3</v>
      </c>
      <c r="AA619">
        <v>8952477</v>
      </c>
      <c r="AB619">
        <v>12250</v>
      </c>
      <c r="AD619" t="s">
        <v>5</v>
      </c>
      <c r="AE619">
        <v>13</v>
      </c>
      <c r="AF619">
        <v>1</v>
      </c>
      <c r="AH619" s="10">
        <v>41974</v>
      </c>
      <c r="AI619" t="s">
        <v>6369</v>
      </c>
      <c r="AJ619" t="s">
        <v>6368</v>
      </c>
      <c r="AK619" t="s">
        <v>6367</v>
      </c>
      <c r="AL619">
        <v>112</v>
      </c>
      <c r="AM619" s="5">
        <f t="shared" si="82"/>
        <v>4.3076923076923075</v>
      </c>
      <c r="AN619" s="4">
        <f t="shared" si="79"/>
        <v>6.524335187720269E-3</v>
      </c>
      <c r="AO619" s="3"/>
      <c r="AP619">
        <v>0</v>
      </c>
      <c r="AR619" t="s">
        <v>0</v>
      </c>
      <c r="AT619" s="2" t="s">
        <v>33</v>
      </c>
      <c r="AU619" s="1">
        <f t="shared" si="83"/>
        <v>0.76378750204254209</v>
      </c>
      <c r="AV619" s="1">
        <f t="shared" si="84"/>
        <v>0.73197207825096633</v>
      </c>
      <c r="AW619" s="1">
        <f t="shared" si="85"/>
        <v>0.70015665445939057</v>
      </c>
    </row>
    <row r="620" spans="1:49" x14ac:dyDescent="0.2">
      <c r="A620">
        <v>618</v>
      </c>
      <c r="B620" t="s">
        <v>6366</v>
      </c>
      <c r="C620" t="s">
        <v>6365</v>
      </c>
      <c r="F620" t="s">
        <v>6364</v>
      </c>
      <c r="G620" t="s">
        <v>15</v>
      </c>
      <c r="H620" t="s">
        <v>14</v>
      </c>
      <c r="I620" t="s">
        <v>6363</v>
      </c>
      <c r="J620" t="s">
        <v>6362</v>
      </c>
      <c r="K620" t="s">
        <v>6361</v>
      </c>
      <c r="L620" t="s">
        <v>6360</v>
      </c>
      <c r="M620" t="s">
        <v>6359</v>
      </c>
      <c r="N620">
        <v>2</v>
      </c>
      <c r="O620" t="s">
        <v>6358</v>
      </c>
      <c r="P620" t="s">
        <v>6357</v>
      </c>
      <c r="Q620" t="s">
        <v>6356</v>
      </c>
      <c r="R620" s="7">
        <v>35065</v>
      </c>
      <c r="S620" s="8">
        <f t="shared" si="80"/>
        <v>1996</v>
      </c>
      <c r="T620" s="8">
        <v>1996</v>
      </c>
      <c r="U620" s="8">
        <f t="shared" si="81"/>
        <v>26</v>
      </c>
      <c r="V620" s="7" t="s">
        <v>5980</v>
      </c>
      <c r="W620" t="s">
        <v>1564</v>
      </c>
      <c r="X620" s="2">
        <v>0.371</v>
      </c>
      <c r="Y620" s="6">
        <f t="shared" si="78"/>
        <v>9.9036331117695747E-3</v>
      </c>
      <c r="AA620">
        <v>486604</v>
      </c>
      <c r="AB620">
        <v>28580</v>
      </c>
      <c r="AD620" t="s">
        <v>5</v>
      </c>
      <c r="AE620">
        <v>31</v>
      </c>
      <c r="AF620">
        <v>5</v>
      </c>
      <c r="AH620" t="s">
        <v>6355</v>
      </c>
      <c r="AI620" t="s">
        <v>6354</v>
      </c>
      <c r="AK620" t="s">
        <v>6353</v>
      </c>
      <c r="AL620">
        <v>5</v>
      </c>
      <c r="AM620" s="5">
        <f t="shared" si="82"/>
        <v>0.19230769230769232</v>
      </c>
      <c r="AN620" s="4">
        <f t="shared" si="79"/>
        <v>2.9126496373751206E-4</v>
      </c>
      <c r="AO620" s="3"/>
      <c r="AP620">
        <v>0</v>
      </c>
      <c r="AR620" t="s">
        <v>0</v>
      </c>
      <c r="AT620" s="2">
        <v>1.431</v>
      </c>
      <c r="AU620" s="1">
        <f t="shared" si="83"/>
        <v>0.70199226673599546</v>
      </c>
      <c r="AV620" s="1">
        <f t="shared" si="84"/>
        <v>0.50974490377535442</v>
      </c>
      <c r="AW620" s="1">
        <f t="shared" si="85"/>
        <v>0.3174975408147131</v>
      </c>
    </row>
    <row r="621" spans="1:49" x14ac:dyDescent="0.2">
      <c r="A621">
        <v>619</v>
      </c>
      <c r="B621" t="s">
        <v>6352</v>
      </c>
      <c r="C621" t="s">
        <v>6351</v>
      </c>
      <c r="F621" t="s">
        <v>6350</v>
      </c>
      <c r="G621" t="s">
        <v>15</v>
      </c>
      <c r="H621" t="s">
        <v>14</v>
      </c>
      <c r="I621" t="s">
        <v>6349</v>
      </c>
      <c r="J621" t="s">
        <v>6348</v>
      </c>
      <c r="K621" t="s">
        <v>6347</v>
      </c>
      <c r="L621" t="s">
        <v>6346</v>
      </c>
      <c r="M621" t="s">
        <v>4104</v>
      </c>
      <c r="N621">
        <v>5</v>
      </c>
      <c r="O621" t="s">
        <v>6345</v>
      </c>
      <c r="P621" t="s">
        <v>6344</v>
      </c>
      <c r="Q621" t="s">
        <v>6343</v>
      </c>
      <c r="R621" s="7">
        <v>35065</v>
      </c>
      <c r="S621" s="8">
        <f t="shared" si="80"/>
        <v>1996</v>
      </c>
      <c r="T621" s="8">
        <v>1996</v>
      </c>
      <c r="U621" s="8">
        <f t="shared" si="81"/>
        <v>26</v>
      </c>
      <c r="V621" s="7" t="s">
        <v>5980</v>
      </c>
      <c r="W621" t="s">
        <v>1564</v>
      </c>
      <c r="X621" s="2">
        <v>0.371</v>
      </c>
      <c r="Y621" s="6">
        <f t="shared" si="78"/>
        <v>9.9036331117695747E-3</v>
      </c>
      <c r="AA621">
        <v>486604</v>
      </c>
      <c r="AB621">
        <v>28580</v>
      </c>
      <c r="AD621" t="s">
        <v>5</v>
      </c>
      <c r="AE621">
        <v>31</v>
      </c>
      <c r="AF621">
        <v>5</v>
      </c>
      <c r="AH621" t="s">
        <v>6342</v>
      </c>
      <c r="AI621" t="s">
        <v>6341</v>
      </c>
      <c r="AK621" t="s">
        <v>6340</v>
      </c>
      <c r="AL621">
        <v>0</v>
      </c>
      <c r="AM621" s="5">
        <f t="shared" si="82"/>
        <v>0</v>
      </c>
      <c r="AN621" s="4">
        <f t="shared" si="79"/>
        <v>0</v>
      </c>
      <c r="AO621" s="3"/>
      <c r="AP621">
        <v>0</v>
      </c>
      <c r="AR621" t="s">
        <v>0</v>
      </c>
      <c r="AT621" s="2">
        <v>1.431</v>
      </c>
      <c r="AU621" s="1">
        <f t="shared" si="83"/>
        <v>0.69325431782387015</v>
      </c>
      <c r="AV621" s="1">
        <f t="shared" si="84"/>
        <v>0.49518165558847871</v>
      </c>
      <c r="AW621" s="1">
        <f t="shared" si="85"/>
        <v>0.29710899335308727</v>
      </c>
    </row>
    <row r="622" spans="1:49" x14ac:dyDescent="0.2">
      <c r="A622">
        <v>620</v>
      </c>
      <c r="B622" t="s">
        <v>6339</v>
      </c>
      <c r="C622" t="s">
        <v>6338</v>
      </c>
      <c r="F622" t="s">
        <v>6337</v>
      </c>
      <c r="G622" t="s">
        <v>15</v>
      </c>
      <c r="H622" t="s">
        <v>14</v>
      </c>
      <c r="I622" t="s">
        <v>6336</v>
      </c>
      <c r="J622">
        <v>60020825</v>
      </c>
      <c r="K622" t="s">
        <v>1822</v>
      </c>
      <c r="L622" t="s">
        <v>1821</v>
      </c>
      <c r="M622" t="s">
        <v>1157</v>
      </c>
      <c r="N622">
        <v>2</v>
      </c>
      <c r="O622" t="s">
        <v>6335</v>
      </c>
      <c r="P622" t="s">
        <v>6334</v>
      </c>
      <c r="Q622" t="s">
        <v>1818</v>
      </c>
      <c r="R622" s="7">
        <v>35065</v>
      </c>
      <c r="S622" s="8">
        <f t="shared" si="80"/>
        <v>1996</v>
      </c>
      <c r="T622" s="8">
        <v>1996</v>
      </c>
      <c r="U622" s="8">
        <f t="shared" si="81"/>
        <v>26</v>
      </c>
      <c r="V622" s="7">
        <v>35309</v>
      </c>
      <c r="W622" t="s">
        <v>1477</v>
      </c>
      <c r="X622" s="2">
        <v>0.30399999999999999</v>
      </c>
      <c r="Y622" s="6">
        <f t="shared" si="78"/>
        <v>8.115106377299057E-3</v>
      </c>
      <c r="AA622">
        <v>8952477</v>
      </c>
      <c r="AB622">
        <v>12250</v>
      </c>
      <c r="AD622" t="s">
        <v>5</v>
      </c>
      <c r="AE622">
        <v>13</v>
      </c>
      <c r="AF622">
        <v>1</v>
      </c>
      <c r="AH622" t="s">
        <v>6333</v>
      </c>
      <c r="AI622" t="s">
        <v>6332</v>
      </c>
      <c r="AJ622" t="s">
        <v>6331</v>
      </c>
      <c r="AK622" t="s">
        <v>6330</v>
      </c>
      <c r="AL622">
        <v>0</v>
      </c>
      <c r="AM622" s="5">
        <f t="shared" si="82"/>
        <v>0</v>
      </c>
      <c r="AN622" s="4">
        <f t="shared" si="79"/>
        <v>0</v>
      </c>
      <c r="AO622" s="3"/>
      <c r="AP622">
        <v>0</v>
      </c>
      <c r="AR622" t="s">
        <v>0</v>
      </c>
      <c r="AT622" s="2" t="s">
        <v>33</v>
      </c>
      <c r="AU622" s="1">
        <f t="shared" si="83"/>
        <v>0.56805744641093392</v>
      </c>
      <c r="AV622" s="1">
        <f t="shared" si="84"/>
        <v>0.40575531886495286</v>
      </c>
      <c r="AW622" s="1">
        <f t="shared" si="85"/>
        <v>0.24345319131897172</v>
      </c>
    </row>
    <row r="623" spans="1:49" x14ac:dyDescent="0.2">
      <c r="A623">
        <v>621</v>
      </c>
      <c r="B623" t="s">
        <v>6329</v>
      </c>
      <c r="C623" t="s">
        <v>6328</v>
      </c>
      <c r="F623" t="s">
        <v>6327</v>
      </c>
      <c r="G623" t="s">
        <v>15</v>
      </c>
      <c r="H623" t="s">
        <v>14</v>
      </c>
      <c r="I623" t="s">
        <v>6326</v>
      </c>
      <c r="J623" t="s">
        <v>6325</v>
      </c>
      <c r="K623" t="s">
        <v>6324</v>
      </c>
      <c r="L623" t="s">
        <v>6323</v>
      </c>
      <c r="M623" t="s">
        <v>6322</v>
      </c>
      <c r="N623">
        <v>24</v>
      </c>
      <c r="O623" t="s">
        <v>6321</v>
      </c>
      <c r="P623" t="s">
        <v>6320</v>
      </c>
      <c r="Q623" t="s">
        <v>6319</v>
      </c>
      <c r="R623" s="7">
        <v>35065</v>
      </c>
      <c r="S623" s="8">
        <f t="shared" si="80"/>
        <v>1996</v>
      </c>
      <c r="T623" s="8">
        <v>1996</v>
      </c>
      <c r="U623" s="8">
        <f t="shared" si="81"/>
        <v>26</v>
      </c>
      <c r="V623" s="7">
        <v>35309</v>
      </c>
      <c r="W623" t="s">
        <v>5034</v>
      </c>
      <c r="X623" s="2" t="s">
        <v>33</v>
      </c>
      <c r="Y623" s="6" t="e">
        <f t="shared" si="78"/>
        <v>#VALUE!</v>
      </c>
      <c r="AA623">
        <v>7481896</v>
      </c>
      <c r="AB623">
        <v>78193</v>
      </c>
      <c r="AD623" t="s">
        <v>5</v>
      </c>
      <c r="AE623">
        <v>30</v>
      </c>
      <c r="AF623">
        <v>1</v>
      </c>
      <c r="AH623" s="10">
        <v>14246</v>
      </c>
      <c r="AI623" t="s">
        <v>6318</v>
      </c>
      <c r="AJ623" t="s">
        <v>6317</v>
      </c>
      <c r="AK623" t="s">
        <v>6316</v>
      </c>
      <c r="AL623">
        <v>10</v>
      </c>
      <c r="AM623" s="5">
        <f t="shared" si="82"/>
        <v>0.38461538461538464</v>
      </c>
      <c r="AN623" s="4">
        <f t="shared" si="79"/>
        <v>5.8252992747502411E-4</v>
      </c>
      <c r="AO623" s="3"/>
      <c r="AP623">
        <v>0</v>
      </c>
      <c r="AR623" t="s">
        <v>0</v>
      </c>
      <c r="AT623" s="2" t="s">
        <v>33</v>
      </c>
      <c r="AU623" s="1" t="e">
        <f t="shared" si="83"/>
        <v>#VALUE!</v>
      </c>
      <c r="AV623" s="1" t="e">
        <f t="shared" si="84"/>
        <v>#VALUE!</v>
      </c>
      <c r="AW623" s="1" t="e">
        <f t="shared" si="85"/>
        <v>#VALUE!</v>
      </c>
    </row>
    <row r="624" spans="1:49" x14ac:dyDescent="0.2">
      <c r="A624">
        <v>622</v>
      </c>
      <c r="B624" t="s">
        <v>6315</v>
      </c>
      <c r="C624" t="s">
        <v>6314</v>
      </c>
      <c r="F624" t="s">
        <v>6313</v>
      </c>
      <c r="G624" t="s">
        <v>15</v>
      </c>
      <c r="H624" t="s">
        <v>14</v>
      </c>
      <c r="I624" t="s">
        <v>1327</v>
      </c>
      <c r="J624">
        <v>60012162</v>
      </c>
      <c r="K624" t="s">
        <v>6312</v>
      </c>
      <c r="L624" t="s">
        <v>1459</v>
      </c>
      <c r="M624" t="s">
        <v>452</v>
      </c>
      <c r="N624">
        <v>4</v>
      </c>
      <c r="O624" t="s">
        <v>6311</v>
      </c>
      <c r="P624" t="s">
        <v>6310</v>
      </c>
      <c r="Q624" t="s">
        <v>6309</v>
      </c>
      <c r="R624" s="7">
        <v>35065</v>
      </c>
      <c r="S624" s="8">
        <f t="shared" si="80"/>
        <v>1996</v>
      </c>
      <c r="T624" s="8">
        <v>1996</v>
      </c>
      <c r="U624" s="8">
        <f t="shared" si="81"/>
        <v>26</v>
      </c>
      <c r="V624" s="7" t="s">
        <v>5980</v>
      </c>
      <c r="W624" t="s">
        <v>1564</v>
      </c>
      <c r="X624" s="2">
        <v>0.371</v>
      </c>
      <c r="Y624" s="6">
        <f t="shared" si="78"/>
        <v>9.9036331117695747E-3</v>
      </c>
      <c r="AA624">
        <v>486604</v>
      </c>
      <c r="AB624">
        <v>28580</v>
      </c>
      <c r="AD624" t="s">
        <v>5</v>
      </c>
      <c r="AE624">
        <v>31</v>
      </c>
      <c r="AF624">
        <v>5</v>
      </c>
      <c r="AH624" t="s">
        <v>6308</v>
      </c>
      <c r="AI624" t="s">
        <v>6307</v>
      </c>
      <c r="AK624" t="s">
        <v>6306</v>
      </c>
      <c r="AL624">
        <v>3</v>
      </c>
      <c r="AM624" s="5">
        <f t="shared" si="82"/>
        <v>0.11538461538461539</v>
      </c>
      <c r="AN624" s="4">
        <f t="shared" si="79"/>
        <v>1.7475897824250722E-4</v>
      </c>
      <c r="AO624" s="3"/>
      <c r="AP624">
        <v>0</v>
      </c>
      <c r="AR624" t="s">
        <v>0</v>
      </c>
      <c r="AT624" s="2">
        <v>1.431</v>
      </c>
      <c r="AU624" s="1">
        <f t="shared" si="83"/>
        <v>0.69849708717114545</v>
      </c>
      <c r="AV624" s="1">
        <f t="shared" si="84"/>
        <v>0.50391960450060402</v>
      </c>
      <c r="AW624" s="1">
        <f t="shared" si="85"/>
        <v>0.30934212183006277</v>
      </c>
    </row>
    <row r="625" spans="1:49" x14ac:dyDescent="0.2">
      <c r="A625">
        <v>623</v>
      </c>
      <c r="B625" t="s">
        <v>6305</v>
      </c>
      <c r="C625" t="s">
        <v>6304</v>
      </c>
      <c r="F625" t="s">
        <v>6303</v>
      </c>
      <c r="G625" t="s">
        <v>15</v>
      </c>
      <c r="H625" t="s">
        <v>14</v>
      </c>
      <c r="I625" t="s">
        <v>6302</v>
      </c>
      <c r="J625" t="s">
        <v>6301</v>
      </c>
      <c r="K625" t="s">
        <v>6300</v>
      </c>
      <c r="L625" t="s">
        <v>6299</v>
      </c>
      <c r="M625" t="s">
        <v>5225</v>
      </c>
      <c r="N625">
        <v>1</v>
      </c>
      <c r="O625" t="s">
        <v>6298</v>
      </c>
      <c r="P625">
        <v>6505848932</v>
      </c>
      <c r="Q625" t="s">
        <v>6297</v>
      </c>
      <c r="R625" s="7">
        <v>35065</v>
      </c>
      <c r="S625" s="8">
        <f t="shared" si="80"/>
        <v>1996</v>
      </c>
      <c r="T625" s="8">
        <v>1996</v>
      </c>
      <c r="U625" s="8">
        <f t="shared" si="81"/>
        <v>26</v>
      </c>
      <c r="V625" s="7">
        <v>35309</v>
      </c>
      <c r="W625" t="s">
        <v>6296</v>
      </c>
      <c r="X625" s="2">
        <v>0.14899999999999999</v>
      </c>
      <c r="Y625" s="6">
        <f t="shared" si="78"/>
        <v>3.977469902031446E-3</v>
      </c>
      <c r="AA625">
        <v>281425</v>
      </c>
      <c r="AB625">
        <v>21100416801</v>
      </c>
      <c r="AD625" t="s">
        <v>5</v>
      </c>
      <c r="AE625">
        <v>108</v>
      </c>
      <c r="AF625">
        <v>5</v>
      </c>
      <c r="AH625" t="s">
        <v>6295</v>
      </c>
      <c r="AI625" t="s">
        <v>6294</v>
      </c>
      <c r="AK625" t="s">
        <v>6293</v>
      </c>
      <c r="AL625">
        <v>0</v>
      </c>
      <c r="AM625" s="5">
        <f t="shared" si="82"/>
        <v>0</v>
      </c>
      <c r="AN625" s="4">
        <f t="shared" si="79"/>
        <v>0</v>
      </c>
      <c r="AO625" s="3"/>
      <c r="AP625">
        <v>0</v>
      </c>
      <c r="AR625" t="s">
        <v>0</v>
      </c>
      <c r="AT625" s="2">
        <v>0.24299999999999999</v>
      </c>
      <c r="AU625" s="1">
        <f t="shared" si="83"/>
        <v>0.2784228931422012</v>
      </c>
      <c r="AV625" s="1">
        <f t="shared" si="84"/>
        <v>0.19887349510157229</v>
      </c>
      <c r="AW625" s="1">
        <f t="shared" si="85"/>
        <v>0.11932409706094337</v>
      </c>
    </row>
    <row r="626" spans="1:49" x14ac:dyDescent="0.2">
      <c r="A626">
        <v>624</v>
      </c>
      <c r="B626" t="s">
        <v>6292</v>
      </c>
      <c r="C626" t="s">
        <v>6291</v>
      </c>
      <c r="F626" t="s">
        <v>6290</v>
      </c>
      <c r="G626" t="s">
        <v>15</v>
      </c>
      <c r="H626" t="s">
        <v>14</v>
      </c>
      <c r="I626" t="s">
        <v>6289</v>
      </c>
      <c r="J626">
        <v>60068504</v>
      </c>
      <c r="K626" t="s">
        <v>4294</v>
      </c>
      <c r="L626" t="s">
        <v>4293</v>
      </c>
      <c r="M626" t="s">
        <v>4292</v>
      </c>
      <c r="N626">
        <v>2</v>
      </c>
      <c r="O626" t="s">
        <v>6288</v>
      </c>
      <c r="P626" t="s">
        <v>6287</v>
      </c>
      <c r="Q626" t="s">
        <v>4289</v>
      </c>
      <c r="R626" s="7">
        <v>35065</v>
      </c>
      <c r="S626" s="8">
        <f t="shared" si="80"/>
        <v>1996</v>
      </c>
      <c r="T626" s="8">
        <v>1996</v>
      </c>
      <c r="U626" s="8">
        <f t="shared" si="81"/>
        <v>26</v>
      </c>
      <c r="V626" s="7" t="s">
        <v>5980</v>
      </c>
      <c r="W626" t="s">
        <v>1564</v>
      </c>
      <c r="X626" s="2">
        <v>0.371</v>
      </c>
      <c r="Y626" s="6">
        <f t="shared" si="78"/>
        <v>9.9036331117695747E-3</v>
      </c>
      <c r="AA626">
        <v>486604</v>
      </c>
      <c r="AB626">
        <v>28580</v>
      </c>
      <c r="AD626" t="s">
        <v>5</v>
      </c>
      <c r="AE626">
        <v>31</v>
      </c>
      <c r="AF626">
        <v>5</v>
      </c>
      <c r="AH626" t="s">
        <v>6286</v>
      </c>
      <c r="AI626" t="s">
        <v>6285</v>
      </c>
      <c r="AK626" t="s">
        <v>6284</v>
      </c>
      <c r="AL626">
        <v>3</v>
      </c>
      <c r="AM626" s="5">
        <f t="shared" si="82"/>
        <v>0.11538461538461539</v>
      </c>
      <c r="AN626" s="4">
        <f t="shared" si="79"/>
        <v>1.7475897824250722E-4</v>
      </c>
      <c r="AO626" s="3"/>
      <c r="AP626">
        <v>0</v>
      </c>
      <c r="AR626" t="s">
        <v>0</v>
      </c>
      <c r="AT626" s="2">
        <v>1.431</v>
      </c>
      <c r="AU626" s="1">
        <f t="shared" si="83"/>
        <v>0.69849708717114545</v>
      </c>
      <c r="AV626" s="1">
        <f t="shared" si="84"/>
        <v>0.50391960450060402</v>
      </c>
      <c r="AW626" s="1">
        <f t="shared" si="85"/>
        <v>0.30934212183006277</v>
      </c>
    </row>
    <row r="627" spans="1:49" x14ac:dyDescent="0.2">
      <c r="A627">
        <v>625</v>
      </c>
      <c r="B627" t="s">
        <v>6283</v>
      </c>
      <c r="C627" t="s">
        <v>6282</v>
      </c>
      <c r="F627" t="s">
        <v>6281</v>
      </c>
      <c r="G627" t="s">
        <v>15</v>
      </c>
      <c r="H627" t="s">
        <v>14</v>
      </c>
      <c r="I627" t="s">
        <v>6280</v>
      </c>
      <c r="J627">
        <v>60011754</v>
      </c>
      <c r="K627" t="s">
        <v>6279</v>
      </c>
      <c r="L627" t="s">
        <v>6278</v>
      </c>
      <c r="M627" t="s">
        <v>10</v>
      </c>
      <c r="N627">
        <v>3</v>
      </c>
      <c r="O627" t="s">
        <v>6277</v>
      </c>
      <c r="P627" t="s">
        <v>6276</v>
      </c>
      <c r="Q627" t="s">
        <v>6275</v>
      </c>
      <c r="R627" s="7">
        <v>35065</v>
      </c>
      <c r="S627" s="8">
        <f t="shared" si="80"/>
        <v>1996</v>
      </c>
      <c r="T627" s="8">
        <v>1996</v>
      </c>
      <c r="U627" s="8">
        <f t="shared" si="81"/>
        <v>26</v>
      </c>
      <c r="V627" s="7" t="s">
        <v>5980</v>
      </c>
      <c r="W627" t="s">
        <v>1564</v>
      </c>
      <c r="X627" s="2">
        <v>0.371</v>
      </c>
      <c r="Y627" s="6">
        <f t="shared" si="78"/>
        <v>9.9036331117695747E-3</v>
      </c>
      <c r="AA627">
        <v>486604</v>
      </c>
      <c r="AB627">
        <v>28580</v>
      </c>
      <c r="AD627" t="s">
        <v>5</v>
      </c>
      <c r="AE627">
        <v>31</v>
      </c>
      <c r="AF627">
        <v>5</v>
      </c>
      <c r="AH627" t="s">
        <v>6274</v>
      </c>
      <c r="AI627" t="s">
        <v>6273</v>
      </c>
      <c r="AK627" t="s">
        <v>6272</v>
      </c>
      <c r="AL627">
        <v>1</v>
      </c>
      <c r="AM627" s="5">
        <f t="shared" si="82"/>
        <v>3.8461538461538464E-2</v>
      </c>
      <c r="AN627" s="4">
        <f t="shared" si="79"/>
        <v>5.8252992747502406E-5</v>
      </c>
      <c r="AO627" s="3"/>
      <c r="AP627">
        <v>0</v>
      </c>
      <c r="AR627" t="s">
        <v>0</v>
      </c>
      <c r="AT627" s="2">
        <v>1.431</v>
      </c>
      <c r="AU627" s="1">
        <f t="shared" si="83"/>
        <v>0.69500190760629532</v>
      </c>
      <c r="AV627" s="1">
        <f t="shared" si="84"/>
        <v>0.49809430522585385</v>
      </c>
      <c r="AW627" s="1">
        <f t="shared" si="85"/>
        <v>0.30118670284541244</v>
      </c>
    </row>
    <row r="628" spans="1:49" x14ac:dyDescent="0.2">
      <c r="A628">
        <v>626</v>
      </c>
      <c r="B628" t="s">
        <v>6271</v>
      </c>
      <c r="C628" t="s">
        <v>6270</v>
      </c>
      <c r="F628" t="s">
        <v>6269</v>
      </c>
      <c r="G628" t="s">
        <v>15</v>
      </c>
      <c r="H628" t="s">
        <v>14</v>
      </c>
      <c r="I628" t="s">
        <v>6268</v>
      </c>
      <c r="J628">
        <v>60022659</v>
      </c>
      <c r="K628" t="s">
        <v>6267</v>
      </c>
      <c r="L628" t="s">
        <v>6266</v>
      </c>
      <c r="M628" t="s">
        <v>10</v>
      </c>
      <c r="N628">
        <v>2</v>
      </c>
      <c r="O628" t="s">
        <v>6265</v>
      </c>
      <c r="P628" t="s">
        <v>6264</v>
      </c>
      <c r="Q628" t="s">
        <v>6263</v>
      </c>
      <c r="R628" s="7">
        <v>35065</v>
      </c>
      <c r="S628" s="8">
        <f t="shared" si="80"/>
        <v>1996</v>
      </c>
      <c r="T628" s="8">
        <v>1996</v>
      </c>
      <c r="U628" s="8">
        <f t="shared" si="81"/>
        <v>26</v>
      </c>
      <c r="V628" s="7" t="s">
        <v>5980</v>
      </c>
      <c r="W628" t="s">
        <v>1564</v>
      </c>
      <c r="X628" s="2">
        <v>0.371</v>
      </c>
      <c r="Y628" s="6">
        <f t="shared" si="78"/>
        <v>9.9036331117695747E-3</v>
      </c>
      <c r="AA628">
        <v>486604</v>
      </c>
      <c r="AB628">
        <v>28580</v>
      </c>
      <c r="AD628" t="s">
        <v>5</v>
      </c>
      <c r="AE628">
        <v>31</v>
      </c>
      <c r="AF628">
        <v>5</v>
      </c>
      <c r="AH628" t="s">
        <v>6262</v>
      </c>
      <c r="AI628" t="s">
        <v>6261</v>
      </c>
      <c r="AK628" t="s">
        <v>6260</v>
      </c>
      <c r="AL628">
        <v>5</v>
      </c>
      <c r="AM628" s="5">
        <f t="shared" si="82"/>
        <v>0.19230769230769232</v>
      </c>
      <c r="AN628" s="4">
        <f t="shared" si="79"/>
        <v>2.9126496373751206E-4</v>
      </c>
      <c r="AO628" s="3"/>
      <c r="AP628">
        <v>0</v>
      </c>
      <c r="AR628" t="s">
        <v>0</v>
      </c>
      <c r="AT628" s="2">
        <v>1.431</v>
      </c>
      <c r="AU628" s="1">
        <f t="shared" si="83"/>
        <v>0.70199226673599546</v>
      </c>
      <c r="AV628" s="1">
        <f t="shared" si="84"/>
        <v>0.50974490377535442</v>
      </c>
      <c r="AW628" s="1">
        <f t="shared" si="85"/>
        <v>0.3174975408147131</v>
      </c>
    </row>
    <row r="629" spans="1:49" x14ac:dyDescent="0.2">
      <c r="A629">
        <v>627</v>
      </c>
      <c r="B629" t="s">
        <v>6259</v>
      </c>
      <c r="C629" t="s">
        <v>6258</v>
      </c>
      <c r="F629" t="s">
        <v>6257</v>
      </c>
      <c r="G629" t="s">
        <v>15</v>
      </c>
      <c r="H629" t="s">
        <v>14</v>
      </c>
      <c r="I629" t="s">
        <v>6256</v>
      </c>
      <c r="J629">
        <v>60014171</v>
      </c>
      <c r="K629" t="s">
        <v>6255</v>
      </c>
      <c r="L629" t="s">
        <v>6254</v>
      </c>
      <c r="M629" t="s">
        <v>397</v>
      </c>
      <c r="N629">
        <v>2</v>
      </c>
      <c r="O629" t="s">
        <v>6253</v>
      </c>
      <c r="P629" t="s">
        <v>6252</v>
      </c>
      <c r="Q629" t="s">
        <v>6251</v>
      </c>
      <c r="R629" s="7">
        <v>35065</v>
      </c>
      <c r="S629" s="8">
        <f t="shared" si="80"/>
        <v>1996</v>
      </c>
      <c r="T629" s="8">
        <v>1996</v>
      </c>
      <c r="U629" s="8">
        <f t="shared" si="81"/>
        <v>26</v>
      </c>
      <c r="V629" s="7" t="s">
        <v>5980</v>
      </c>
      <c r="W629" t="s">
        <v>1564</v>
      </c>
      <c r="X629" s="2">
        <v>0.371</v>
      </c>
      <c r="Y629" s="6">
        <f t="shared" si="78"/>
        <v>9.9036331117695747E-3</v>
      </c>
      <c r="AA629">
        <v>486604</v>
      </c>
      <c r="AB629">
        <v>28580</v>
      </c>
      <c r="AD629" t="s">
        <v>5</v>
      </c>
      <c r="AE629">
        <v>31</v>
      </c>
      <c r="AF629">
        <v>5</v>
      </c>
      <c r="AH629" t="s">
        <v>6250</v>
      </c>
      <c r="AI629" t="s">
        <v>6249</v>
      </c>
      <c r="AK629" t="s">
        <v>6248</v>
      </c>
      <c r="AL629">
        <v>18</v>
      </c>
      <c r="AM629" s="5">
        <f t="shared" si="82"/>
        <v>0.69230769230769229</v>
      </c>
      <c r="AN629" s="4">
        <f t="shared" si="79"/>
        <v>1.0485538694550431E-3</v>
      </c>
      <c r="AO629" s="3"/>
      <c r="AP629">
        <v>0</v>
      </c>
      <c r="AR629" t="s">
        <v>0</v>
      </c>
      <c r="AT629" s="2">
        <v>1.431</v>
      </c>
      <c r="AU629" s="1">
        <f t="shared" si="83"/>
        <v>0.7247109339075215</v>
      </c>
      <c r="AV629" s="1">
        <f t="shared" si="84"/>
        <v>0.54760934906123093</v>
      </c>
      <c r="AW629" s="1">
        <f t="shared" si="85"/>
        <v>0.37050776421494025</v>
      </c>
    </row>
    <row r="630" spans="1:49" x14ac:dyDescent="0.2">
      <c r="A630">
        <v>628</v>
      </c>
      <c r="B630" t="s">
        <v>6247</v>
      </c>
      <c r="C630" t="s">
        <v>6246</v>
      </c>
      <c r="F630" t="s">
        <v>6245</v>
      </c>
      <c r="G630" t="s">
        <v>15</v>
      </c>
      <c r="H630" t="s">
        <v>14</v>
      </c>
      <c r="I630" t="s">
        <v>6244</v>
      </c>
      <c r="J630" t="s">
        <v>6243</v>
      </c>
      <c r="K630" t="s">
        <v>6242</v>
      </c>
      <c r="L630" t="s">
        <v>6241</v>
      </c>
      <c r="M630" t="s">
        <v>6240</v>
      </c>
      <c r="N630">
        <v>2</v>
      </c>
      <c r="O630" t="s">
        <v>6239</v>
      </c>
      <c r="P630" t="s">
        <v>6238</v>
      </c>
      <c r="Q630" t="s">
        <v>6237</v>
      </c>
      <c r="R630" s="7">
        <v>35065</v>
      </c>
      <c r="S630" s="8">
        <f t="shared" si="80"/>
        <v>1996</v>
      </c>
      <c r="T630" s="8">
        <v>1996</v>
      </c>
      <c r="U630" s="8">
        <f t="shared" si="81"/>
        <v>26</v>
      </c>
      <c r="V630" s="7">
        <v>35309</v>
      </c>
      <c r="W630" t="s">
        <v>837</v>
      </c>
      <c r="X630" s="2">
        <v>0.111</v>
      </c>
      <c r="Y630" s="6">
        <f t="shared" si="78"/>
        <v>2.9630816048690639E-3</v>
      </c>
      <c r="AA630">
        <v>87566621</v>
      </c>
      <c r="AB630">
        <v>24890</v>
      </c>
      <c r="AD630" t="s">
        <v>5</v>
      </c>
      <c r="AE630">
        <v>79</v>
      </c>
      <c r="AF630">
        <v>9</v>
      </c>
      <c r="AH630" t="s">
        <v>6236</v>
      </c>
      <c r="AI630" t="s">
        <v>6235</v>
      </c>
      <c r="AJ630" t="s">
        <v>6234</v>
      </c>
      <c r="AK630" t="s">
        <v>6233</v>
      </c>
      <c r="AL630">
        <v>3</v>
      </c>
      <c r="AM630" s="5">
        <f t="shared" si="82"/>
        <v>0.11538461538461539</v>
      </c>
      <c r="AN630" s="4">
        <f t="shared" si="79"/>
        <v>1.7475897824250722E-4</v>
      </c>
      <c r="AO630" s="3"/>
      <c r="AP630">
        <v>0</v>
      </c>
      <c r="AR630" t="s">
        <v>0</v>
      </c>
      <c r="AT630" s="2" t="s">
        <v>33</v>
      </c>
      <c r="AU630" s="1">
        <f t="shared" si="83"/>
        <v>0.21265848168810966</v>
      </c>
      <c r="AV630" s="1">
        <f t="shared" si="84"/>
        <v>0.15689202915557854</v>
      </c>
      <c r="AW630" s="1">
        <f t="shared" si="85"/>
        <v>0.10112557662304743</v>
      </c>
    </row>
    <row r="631" spans="1:49" x14ac:dyDescent="0.2">
      <c r="A631">
        <v>629</v>
      </c>
      <c r="B631" t="s">
        <v>6232</v>
      </c>
      <c r="C631" t="s">
        <v>6231</v>
      </c>
      <c r="F631" t="s">
        <v>6230</v>
      </c>
      <c r="G631" t="s">
        <v>15</v>
      </c>
      <c r="H631" t="s">
        <v>14</v>
      </c>
      <c r="I631" t="s">
        <v>6229</v>
      </c>
      <c r="J631" t="s">
        <v>6228</v>
      </c>
      <c r="K631" t="s">
        <v>6227</v>
      </c>
      <c r="L631" t="s">
        <v>6226</v>
      </c>
      <c r="M631" t="s">
        <v>6225</v>
      </c>
      <c r="N631">
        <v>2</v>
      </c>
      <c r="O631" t="s">
        <v>6224</v>
      </c>
      <c r="P631" t="s">
        <v>6223</v>
      </c>
      <c r="Q631" t="s">
        <v>6222</v>
      </c>
      <c r="R631" s="7">
        <v>35065</v>
      </c>
      <c r="S631" s="8">
        <f t="shared" si="80"/>
        <v>1996</v>
      </c>
      <c r="T631" s="8">
        <v>1996</v>
      </c>
      <c r="U631" s="8">
        <f t="shared" si="81"/>
        <v>26</v>
      </c>
      <c r="V631" s="7">
        <v>35309</v>
      </c>
      <c r="W631" t="s">
        <v>837</v>
      </c>
      <c r="X631" s="2">
        <v>0.111</v>
      </c>
      <c r="Y631" s="6">
        <f t="shared" si="78"/>
        <v>2.9630816048690639E-3</v>
      </c>
      <c r="AA631">
        <v>87566621</v>
      </c>
      <c r="AB631">
        <v>24890</v>
      </c>
      <c r="AD631" t="s">
        <v>5</v>
      </c>
      <c r="AE631">
        <v>79</v>
      </c>
      <c r="AF631">
        <v>9</v>
      </c>
      <c r="AH631" t="s">
        <v>6221</v>
      </c>
      <c r="AI631" t="s">
        <v>6220</v>
      </c>
      <c r="AJ631" t="s">
        <v>6219</v>
      </c>
      <c r="AK631" t="s">
        <v>6218</v>
      </c>
      <c r="AL631">
        <v>4</v>
      </c>
      <c r="AM631" s="5">
        <f t="shared" si="82"/>
        <v>0.15384615384615385</v>
      </c>
      <c r="AN631" s="4">
        <f t="shared" si="79"/>
        <v>2.3301197099000962E-4</v>
      </c>
      <c r="AO631" s="3"/>
      <c r="AP631">
        <v>0</v>
      </c>
      <c r="AR631" t="s">
        <v>0</v>
      </c>
      <c r="AT631" s="2" t="s">
        <v>33</v>
      </c>
      <c r="AU631" s="1">
        <f t="shared" si="83"/>
        <v>0.21440607147053473</v>
      </c>
      <c r="AV631" s="1">
        <f t="shared" si="84"/>
        <v>0.15980467879295368</v>
      </c>
      <c r="AW631" s="1">
        <f t="shared" si="85"/>
        <v>0.10520328611537258</v>
      </c>
    </row>
    <row r="632" spans="1:49" x14ac:dyDescent="0.2">
      <c r="A632">
        <v>630</v>
      </c>
      <c r="B632" t="s">
        <v>6217</v>
      </c>
      <c r="C632" t="s">
        <v>6216</v>
      </c>
      <c r="F632" t="s">
        <v>6215</v>
      </c>
      <c r="G632" t="s">
        <v>15</v>
      </c>
      <c r="H632" t="s">
        <v>14</v>
      </c>
      <c r="I632" t="s">
        <v>6214</v>
      </c>
      <c r="J632">
        <v>60031004</v>
      </c>
      <c r="K632" t="s">
        <v>42</v>
      </c>
      <c r="L632" t="s">
        <v>41</v>
      </c>
      <c r="M632" t="s">
        <v>26</v>
      </c>
      <c r="N632">
        <v>2</v>
      </c>
      <c r="O632" t="s">
        <v>6213</v>
      </c>
      <c r="P632" t="s">
        <v>6212</v>
      </c>
      <c r="Q632" t="s">
        <v>38</v>
      </c>
      <c r="R632" s="7">
        <v>35065</v>
      </c>
      <c r="S632" s="8">
        <f t="shared" si="80"/>
        <v>1996</v>
      </c>
      <c r="T632" s="8">
        <v>1996</v>
      </c>
      <c r="U632" s="8">
        <f t="shared" si="81"/>
        <v>26</v>
      </c>
      <c r="V632" s="7">
        <v>35309</v>
      </c>
      <c r="W632" t="s">
        <v>1477</v>
      </c>
      <c r="X632" s="2">
        <v>0.30399999999999999</v>
      </c>
      <c r="Y632" s="6">
        <f t="shared" si="78"/>
        <v>8.115106377299057E-3</v>
      </c>
      <c r="AA632">
        <v>8952477</v>
      </c>
      <c r="AB632">
        <v>12250</v>
      </c>
      <c r="AD632" t="s">
        <v>5</v>
      </c>
      <c r="AE632">
        <v>13</v>
      </c>
      <c r="AF632">
        <v>1</v>
      </c>
      <c r="AH632" s="9">
        <v>44476</v>
      </c>
      <c r="AI632" t="s">
        <v>6211</v>
      </c>
      <c r="AJ632" t="s">
        <v>6210</v>
      </c>
      <c r="AK632" t="s">
        <v>6209</v>
      </c>
      <c r="AL632">
        <v>5</v>
      </c>
      <c r="AM632" s="5">
        <f t="shared" si="82"/>
        <v>0.19230769230769232</v>
      </c>
      <c r="AN632" s="4">
        <f t="shared" si="79"/>
        <v>2.9126496373751206E-4</v>
      </c>
      <c r="AO632" s="3"/>
      <c r="AP632">
        <v>0</v>
      </c>
      <c r="AR632" t="s">
        <v>0</v>
      </c>
      <c r="AT632" s="2" t="s">
        <v>33</v>
      </c>
      <c r="AU632" s="1">
        <f t="shared" si="83"/>
        <v>0.57679539532305923</v>
      </c>
      <c r="AV632" s="1">
        <f t="shared" si="84"/>
        <v>0.42031856705182846</v>
      </c>
      <c r="AW632" s="1">
        <f t="shared" si="85"/>
        <v>0.26384173878059758</v>
      </c>
    </row>
    <row r="633" spans="1:49" x14ac:dyDescent="0.2">
      <c r="A633">
        <v>631</v>
      </c>
      <c r="B633" t="s">
        <v>6208</v>
      </c>
      <c r="C633" t="s">
        <v>6207</v>
      </c>
      <c r="D633" t="s">
        <v>6206</v>
      </c>
      <c r="E633">
        <v>8946404</v>
      </c>
      <c r="F633" t="s">
        <v>6205</v>
      </c>
      <c r="G633" t="s">
        <v>15</v>
      </c>
      <c r="H633" t="s">
        <v>14</v>
      </c>
      <c r="I633" t="s">
        <v>6204</v>
      </c>
      <c r="J633">
        <v>60011604</v>
      </c>
      <c r="K633" t="s">
        <v>2176</v>
      </c>
      <c r="L633" t="s">
        <v>2175</v>
      </c>
      <c r="M633" t="s">
        <v>307</v>
      </c>
      <c r="N633">
        <v>2</v>
      </c>
      <c r="O633" t="s">
        <v>6203</v>
      </c>
      <c r="P633" t="s">
        <v>6202</v>
      </c>
      <c r="Q633" t="s">
        <v>6201</v>
      </c>
      <c r="R633" s="7">
        <v>35065</v>
      </c>
      <c r="S633" s="8">
        <f t="shared" si="80"/>
        <v>1996</v>
      </c>
      <c r="T633" s="8">
        <v>1996</v>
      </c>
      <c r="U633" s="8">
        <f t="shared" si="81"/>
        <v>26</v>
      </c>
      <c r="V633" s="7">
        <v>35309</v>
      </c>
      <c r="W633" t="s">
        <v>6200</v>
      </c>
      <c r="X633" s="2">
        <v>1.2050000000000001</v>
      </c>
      <c r="Y633" s="6">
        <f t="shared" si="78"/>
        <v>3.2166786791596597E-2</v>
      </c>
      <c r="AA633">
        <v>10747427</v>
      </c>
      <c r="AB633">
        <v>17467</v>
      </c>
      <c r="AD633" t="s">
        <v>5</v>
      </c>
      <c r="AE633">
        <v>66</v>
      </c>
      <c r="AF633">
        <v>2</v>
      </c>
      <c r="AH633" t="s">
        <v>6199</v>
      </c>
      <c r="AI633" t="s">
        <v>6198</v>
      </c>
      <c r="AK633" t="s">
        <v>6197</v>
      </c>
      <c r="AL633">
        <v>54</v>
      </c>
      <c r="AM633" s="5">
        <f t="shared" si="82"/>
        <v>2.0769230769230771</v>
      </c>
      <c r="AN633" s="4">
        <f t="shared" si="79"/>
        <v>3.1456616083651301E-3</v>
      </c>
      <c r="AO633" s="3"/>
      <c r="AP633">
        <v>0</v>
      </c>
      <c r="AQ633" t="s">
        <v>1293</v>
      </c>
      <c r="AR633" t="s">
        <v>0</v>
      </c>
      <c r="AS633" t="s">
        <v>1292</v>
      </c>
      <c r="AT633" s="2">
        <v>2.8769999999999998</v>
      </c>
      <c r="AU633" s="1">
        <f t="shared" si="83"/>
        <v>2.3460449236627157</v>
      </c>
      <c r="AV633" s="1">
        <f t="shared" si="84"/>
        <v>1.7656224199980863</v>
      </c>
      <c r="AW633" s="1">
        <f t="shared" si="85"/>
        <v>1.185199916333457</v>
      </c>
    </row>
    <row r="634" spans="1:49" x14ac:dyDescent="0.2">
      <c r="A634">
        <v>632</v>
      </c>
      <c r="B634" t="s">
        <v>6196</v>
      </c>
      <c r="C634" t="s">
        <v>6195</v>
      </c>
      <c r="D634">
        <v>926985196000195</v>
      </c>
      <c r="F634" t="s">
        <v>6194</v>
      </c>
      <c r="G634" t="s">
        <v>15</v>
      </c>
      <c r="H634" t="s">
        <v>14</v>
      </c>
      <c r="I634" t="s">
        <v>3284</v>
      </c>
      <c r="J634" t="s">
        <v>6193</v>
      </c>
      <c r="K634" t="s">
        <v>6192</v>
      </c>
      <c r="L634" t="s">
        <v>6191</v>
      </c>
      <c r="M634" t="s">
        <v>1554</v>
      </c>
      <c r="N634">
        <v>3</v>
      </c>
      <c r="O634" t="s">
        <v>6190</v>
      </c>
      <c r="P634" t="s">
        <v>6189</v>
      </c>
      <c r="Q634" t="s">
        <v>6188</v>
      </c>
      <c r="R634" s="7">
        <v>35065</v>
      </c>
      <c r="S634" s="8">
        <f t="shared" si="80"/>
        <v>1996</v>
      </c>
      <c r="T634" s="8">
        <v>1996</v>
      </c>
      <c r="U634" s="8">
        <f t="shared" si="81"/>
        <v>26</v>
      </c>
      <c r="V634" s="7">
        <v>35309</v>
      </c>
      <c r="W634" t="s">
        <v>6187</v>
      </c>
      <c r="X634" s="2">
        <v>0.627</v>
      </c>
      <c r="Y634" s="6">
        <f t="shared" si="78"/>
        <v>1.6737406903179305E-2</v>
      </c>
      <c r="AA634">
        <v>9269851</v>
      </c>
      <c r="AB634">
        <v>28435</v>
      </c>
      <c r="AD634" t="s">
        <v>5</v>
      </c>
      <c r="AE634">
        <v>35</v>
      </c>
      <c r="AF634" s="9">
        <v>44257</v>
      </c>
      <c r="AH634" t="s">
        <v>3262</v>
      </c>
      <c r="AI634" t="s">
        <v>6186</v>
      </c>
      <c r="AK634" t="s">
        <v>6185</v>
      </c>
      <c r="AL634">
        <v>0</v>
      </c>
      <c r="AM634" s="5">
        <f t="shared" si="82"/>
        <v>0</v>
      </c>
      <c r="AN634" s="4">
        <f t="shared" si="79"/>
        <v>0</v>
      </c>
      <c r="AO634" s="3"/>
      <c r="AP634">
        <v>0</v>
      </c>
      <c r="AR634" t="s">
        <v>0</v>
      </c>
      <c r="AT634" s="2">
        <v>2.121</v>
      </c>
      <c r="AU634" s="1">
        <f t="shared" si="83"/>
        <v>1.1716184832225514</v>
      </c>
      <c r="AV634" s="1">
        <f t="shared" si="84"/>
        <v>0.8368703451589653</v>
      </c>
      <c r="AW634" s="1">
        <f t="shared" si="85"/>
        <v>0.50212220709537914</v>
      </c>
    </row>
    <row r="635" spans="1:49" x14ac:dyDescent="0.2">
      <c r="A635">
        <v>633</v>
      </c>
      <c r="B635" t="s">
        <v>6184</v>
      </c>
      <c r="F635" t="s">
        <v>6183</v>
      </c>
      <c r="G635" t="s">
        <v>15</v>
      </c>
      <c r="H635" t="s">
        <v>14</v>
      </c>
      <c r="I635" t="s">
        <v>3544</v>
      </c>
      <c r="J635">
        <v>60101699</v>
      </c>
      <c r="K635" t="s">
        <v>4470</v>
      </c>
      <c r="L635" t="s">
        <v>483</v>
      </c>
      <c r="M635" t="s">
        <v>482</v>
      </c>
      <c r="N635">
        <v>1</v>
      </c>
      <c r="O635" t="s">
        <v>6182</v>
      </c>
      <c r="P635">
        <v>6603940344</v>
      </c>
      <c r="Q635">
        <v>60101699</v>
      </c>
      <c r="R635" s="7">
        <v>35065</v>
      </c>
      <c r="S635" s="8">
        <f t="shared" si="80"/>
        <v>1996</v>
      </c>
      <c r="T635" s="8">
        <v>1996</v>
      </c>
      <c r="U635" s="8">
        <f t="shared" si="81"/>
        <v>26</v>
      </c>
      <c r="V635" s="7">
        <v>1996</v>
      </c>
      <c r="W635" t="s">
        <v>1517</v>
      </c>
      <c r="X635" s="2">
        <v>0.21099999999999999</v>
      </c>
      <c r="Y635" s="6">
        <f t="shared" si="78"/>
        <v>5.6325244921384904E-3</v>
      </c>
      <c r="AA635">
        <v>9168516</v>
      </c>
      <c r="AB635">
        <v>18936</v>
      </c>
      <c r="AD635" t="s">
        <v>5</v>
      </c>
      <c r="AE635" t="s">
        <v>1516</v>
      </c>
      <c r="AF635">
        <v>9</v>
      </c>
      <c r="AH635" t="s">
        <v>6181</v>
      </c>
      <c r="AI635" t="s">
        <v>6180</v>
      </c>
      <c r="AK635" t="s">
        <v>6179</v>
      </c>
      <c r="AL635">
        <v>6</v>
      </c>
      <c r="AM635" s="5">
        <f t="shared" si="82"/>
        <v>0.23076923076923078</v>
      </c>
      <c r="AN635" s="4">
        <f t="shared" si="79"/>
        <v>3.4951795648501444E-4</v>
      </c>
      <c r="AO635" s="3"/>
      <c r="AP635">
        <v>0</v>
      </c>
      <c r="AR635" t="s">
        <v>0</v>
      </c>
      <c r="AT635" s="2">
        <v>0.52500000000000002</v>
      </c>
      <c r="AU635" s="1">
        <f t="shared" si="83"/>
        <v>0.40476225314424474</v>
      </c>
      <c r="AV635" s="1">
        <f t="shared" si="84"/>
        <v>0.29910212243117523</v>
      </c>
      <c r="AW635" s="1">
        <f t="shared" si="85"/>
        <v>0.19344199171810572</v>
      </c>
    </row>
    <row r="636" spans="1:49" x14ac:dyDescent="0.2">
      <c r="A636">
        <v>634</v>
      </c>
      <c r="B636" t="s">
        <v>6178</v>
      </c>
      <c r="F636" t="s">
        <v>6177</v>
      </c>
      <c r="G636" t="s">
        <v>15</v>
      </c>
      <c r="H636" t="s">
        <v>14</v>
      </c>
      <c r="I636" t="s">
        <v>6176</v>
      </c>
      <c r="J636">
        <v>60006541</v>
      </c>
      <c r="K636" t="s">
        <v>6175</v>
      </c>
      <c r="L636" t="s">
        <v>6174</v>
      </c>
      <c r="M636" t="s">
        <v>6173</v>
      </c>
      <c r="N636">
        <v>1</v>
      </c>
      <c r="O636" t="s">
        <v>6172</v>
      </c>
      <c r="P636">
        <v>11439898400</v>
      </c>
      <c r="Q636">
        <v>60006541</v>
      </c>
      <c r="R636" s="7">
        <v>35065</v>
      </c>
      <c r="S636" s="8">
        <f t="shared" si="80"/>
        <v>1996</v>
      </c>
      <c r="T636" s="8">
        <v>1996</v>
      </c>
      <c r="U636" s="8">
        <f t="shared" si="81"/>
        <v>26</v>
      </c>
      <c r="V636" s="7">
        <v>1996</v>
      </c>
      <c r="W636" t="s">
        <v>1517</v>
      </c>
      <c r="X636" s="2">
        <v>0.21099999999999999</v>
      </c>
      <c r="Y636" s="6">
        <f t="shared" si="78"/>
        <v>5.6325244921384904E-3</v>
      </c>
      <c r="AA636">
        <v>9168516</v>
      </c>
      <c r="AB636">
        <v>18936</v>
      </c>
      <c r="AD636" t="s">
        <v>5</v>
      </c>
      <c r="AE636" t="s">
        <v>1516</v>
      </c>
      <c r="AF636">
        <v>9</v>
      </c>
      <c r="AH636" t="s">
        <v>6171</v>
      </c>
      <c r="AI636" t="s">
        <v>6170</v>
      </c>
      <c r="AK636" t="s">
        <v>6169</v>
      </c>
      <c r="AL636">
        <v>0</v>
      </c>
      <c r="AM636" s="5">
        <f t="shared" si="82"/>
        <v>0</v>
      </c>
      <c r="AN636" s="4">
        <f t="shared" si="79"/>
        <v>0</v>
      </c>
      <c r="AO636" s="3"/>
      <c r="AP636">
        <v>0</v>
      </c>
      <c r="AR636" t="s">
        <v>0</v>
      </c>
      <c r="AT636" s="2">
        <v>0.52500000000000002</v>
      </c>
      <c r="AU636" s="1">
        <f t="shared" si="83"/>
        <v>0.39427671444969431</v>
      </c>
      <c r="AV636" s="1">
        <f t="shared" si="84"/>
        <v>0.28162622460692455</v>
      </c>
      <c r="AW636" s="1">
        <f t="shared" si="85"/>
        <v>0.1689757347641547</v>
      </c>
    </row>
    <row r="637" spans="1:49" x14ac:dyDescent="0.2">
      <c r="A637">
        <v>635</v>
      </c>
      <c r="B637" t="s">
        <v>6168</v>
      </c>
      <c r="F637" t="s">
        <v>6167</v>
      </c>
      <c r="G637" t="s">
        <v>15</v>
      </c>
      <c r="H637" t="s">
        <v>14</v>
      </c>
      <c r="I637" t="s">
        <v>6166</v>
      </c>
      <c r="J637">
        <v>60025997</v>
      </c>
      <c r="K637" t="s">
        <v>6071</v>
      </c>
      <c r="L637" t="s">
        <v>483</v>
      </c>
      <c r="M637" t="s">
        <v>482</v>
      </c>
      <c r="N637">
        <v>1</v>
      </c>
      <c r="O637" t="s">
        <v>6165</v>
      </c>
      <c r="P637">
        <v>55711745000</v>
      </c>
      <c r="Q637">
        <v>60025997</v>
      </c>
      <c r="R637" s="7">
        <v>35065</v>
      </c>
      <c r="S637" s="8">
        <f t="shared" si="80"/>
        <v>1996</v>
      </c>
      <c r="T637" s="8">
        <v>1996</v>
      </c>
      <c r="U637" s="8">
        <f t="shared" si="81"/>
        <v>26</v>
      </c>
      <c r="V637" s="7">
        <v>1996</v>
      </c>
      <c r="W637" t="s">
        <v>1517</v>
      </c>
      <c r="X637" s="2">
        <v>0.21099999999999999</v>
      </c>
      <c r="Y637" s="6">
        <f t="shared" si="78"/>
        <v>5.6325244921384904E-3</v>
      </c>
      <c r="AA637">
        <v>9168516</v>
      </c>
      <c r="AB637">
        <v>18936</v>
      </c>
      <c r="AD637" t="s">
        <v>5</v>
      </c>
      <c r="AE637" t="s">
        <v>1516</v>
      </c>
      <c r="AF637">
        <v>9</v>
      </c>
      <c r="AH637" t="s">
        <v>6164</v>
      </c>
      <c r="AI637" t="s">
        <v>6163</v>
      </c>
      <c r="AK637" t="s">
        <v>6162</v>
      </c>
      <c r="AL637">
        <v>18</v>
      </c>
      <c r="AM637" s="5">
        <f t="shared" si="82"/>
        <v>0.69230769230769229</v>
      </c>
      <c r="AN637" s="4">
        <f t="shared" si="79"/>
        <v>1.0485538694550431E-3</v>
      </c>
      <c r="AO637" s="3"/>
      <c r="AP637">
        <v>0</v>
      </c>
      <c r="AR637" t="s">
        <v>0</v>
      </c>
      <c r="AT637" s="2">
        <v>0.52500000000000002</v>
      </c>
      <c r="AU637" s="1">
        <f t="shared" si="83"/>
        <v>0.42573333053334561</v>
      </c>
      <c r="AV637" s="1">
        <f t="shared" si="84"/>
        <v>0.33405391807967671</v>
      </c>
      <c r="AW637" s="1">
        <f t="shared" si="85"/>
        <v>0.24237450562600771</v>
      </c>
    </row>
    <row r="638" spans="1:49" x14ac:dyDescent="0.2">
      <c r="A638">
        <v>636</v>
      </c>
      <c r="B638" t="s">
        <v>6161</v>
      </c>
      <c r="F638" t="s">
        <v>6160</v>
      </c>
      <c r="G638" t="s">
        <v>15</v>
      </c>
      <c r="H638" t="s">
        <v>14</v>
      </c>
      <c r="I638" t="s">
        <v>6159</v>
      </c>
      <c r="J638" t="s">
        <v>6158</v>
      </c>
      <c r="K638" t="s">
        <v>6157</v>
      </c>
      <c r="L638" t="s">
        <v>6156</v>
      </c>
      <c r="M638" t="s">
        <v>6155</v>
      </c>
      <c r="N638">
        <v>1</v>
      </c>
      <c r="O638" t="s">
        <v>6154</v>
      </c>
      <c r="P638">
        <v>14044026000</v>
      </c>
      <c r="Q638" t="s">
        <v>6153</v>
      </c>
      <c r="R638" s="7">
        <v>35065</v>
      </c>
      <c r="S638" s="8">
        <f t="shared" si="80"/>
        <v>1996</v>
      </c>
      <c r="T638" s="8">
        <v>1996</v>
      </c>
      <c r="U638" s="8">
        <f t="shared" si="81"/>
        <v>26</v>
      </c>
      <c r="V638" s="7">
        <v>1996</v>
      </c>
      <c r="W638" t="s">
        <v>1517</v>
      </c>
      <c r="X638" s="2">
        <v>0.21099999999999999</v>
      </c>
      <c r="Y638" s="6">
        <f t="shared" si="78"/>
        <v>5.6325244921384904E-3</v>
      </c>
      <c r="AA638">
        <v>9168516</v>
      </c>
      <c r="AB638">
        <v>18936</v>
      </c>
      <c r="AD638" t="s">
        <v>5</v>
      </c>
      <c r="AE638" t="s">
        <v>1516</v>
      </c>
      <c r="AF638">
        <v>9</v>
      </c>
      <c r="AH638" t="s">
        <v>6152</v>
      </c>
      <c r="AI638" t="s">
        <v>6151</v>
      </c>
      <c r="AK638" t="s">
        <v>6150</v>
      </c>
      <c r="AL638">
        <v>1</v>
      </c>
      <c r="AM638" s="5">
        <f t="shared" si="82"/>
        <v>3.8461538461538464E-2</v>
      </c>
      <c r="AN638" s="4">
        <f t="shared" si="79"/>
        <v>5.8252992747502406E-5</v>
      </c>
      <c r="AO638" s="3"/>
      <c r="AP638">
        <v>0</v>
      </c>
      <c r="AR638" t="s">
        <v>0</v>
      </c>
      <c r="AT638" s="2">
        <v>0.52500000000000002</v>
      </c>
      <c r="AU638" s="1">
        <f t="shared" si="83"/>
        <v>0.39602430423211937</v>
      </c>
      <c r="AV638" s="1">
        <f t="shared" si="84"/>
        <v>0.28453887424429963</v>
      </c>
      <c r="AW638" s="1">
        <f t="shared" si="85"/>
        <v>0.17305344425647987</v>
      </c>
    </row>
    <row r="639" spans="1:49" x14ac:dyDescent="0.2">
      <c r="A639">
        <v>637</v>
      </c>
      <c r="B639" t="s">
        <v>6149</v>
      </c>
      <c r="C639" t="s">
        <v>6148</v>
      </c>
      <c r="F639" t="s">
        <v>6147</v>
      </c>
      <c r="G639" t="s">
        <v>15</v>
      </c>
      <c r="H639" t="s">
        <v>14</v>
      </c>
      <c r="I639" t="s">
        <v>1974</v>
      </c>
      <c r="J639" t="s">
        <v>1973</v>
      </c>
      <c r="K639" t="s">
        <v>1972</v>
      </c>
      <c r="L639" t="s">
        <v>1971</v>
      </c>
      <c r="M639" t="s">
        <v>1444</v>
      </c>
      <c r="N639">
        <v>5</v>
      </c>
      <c r="O639" t="s">
        <v>6146</v>
      </c>
      <c r="P639" t="s">
        <v>6145</v>
      </c>
      <c r="Q639" t="s">
        <v>6144</v>
      </c>
      <c r="R639" s="7">
        <v>35065</v>
      </c>
      <c r="S639" s="8">
        <f t="shared" si="80"/>
        <v>1996</v>
      </c>
      <c r="T639" s="8">
        <v>1996</v>
      </c>
      <c r="U639" s="8">
        <f t="shared" si="81"/>
        <v>26</v>
      </c>
      <c r="V639" s="7">
        <v>1996</v>
      </c>
      <c r="W639" t="s">
        <v>5567</v>
      </c>
      <c r="X639" s="2">
        <v>0.375</v>
      </c>
      <c r="Y639" s="6">
        <f t="shared" si="78"/>
        <v>1.0010410827260351E-2</v>
      </c>
      <c r="AA639">
        <v>135194</v>
      </c>
      <c r="AB639">
        <v>24918</v>
      </c>
      <c r="AD639" t="s">
        <v>5</v>
      </c>
      <c r="AE639">
        <v>32</v>
      </c>
      <c r="AF639">
        <v>20</v>
      </c>
      <c r="AH639" t="s">
        <v>6143</v>
      </c>
      <c r="AI639" t="s">
        <v>6142</v>
      </c>
      <c r="AJ639" t="s">
        <v>6141</v>
      </c>
      <c r="AK639" t="s">
        <v>6140</v>
      </c>
      <c r="AL639">
        <v>13</v>
      </c>
      <c r="AM639" s="5">
        <f t="shared" si="82"/>
        <v>0.5</v>
      </c>
      <c r="AN639" s="4">
        <f t="shared" si="79"/>
        <v>7.572889057175312E-4</v>
      </c>
      <c r="AO639" s="3"/>
      <c r="AP639">
        <v>0</v>
      </c>
      <c r="AR639" t="s">
        <v>0</v>
      </c>
      <c r="AT639" s="2">
        <v>1.3140000000000001</v>
      </c>
      <c r="AU639" s="1">
        <f t="shared" si="83"/>
        <v>0.72344742507975057</v>
      </c>
      <c r="AV639" s="1">
        <f t="shared" si="84"/>
        <v>0.53838498664889411</v>
      </c>
      <c r="AW639" s="1">
        <f t="shared" si="85"/>
        <v>0.35332254821803771</v>
      </c>
    </row>
    <row r="640" spans="1:49" x14ac:dyDescent="0.2">
      <c r="A640">
        <v>638</v>
      </c>
      <c r="B640" t="s">
        <v>6139</v>
      </c>
      <c r="C640" t="s">
        <v>6138</v>
      </c>
      <c r="F640" t="s">
        <v>6137</v>
      </c>
      <c r="G640" t="s">
        <v>15</v>
      </c>
      <c r="H640" t="s">
        <v>14</v>
      </c>
      <c r="I640" t="s">
        <v>6136</v>
      </c>
      <c r="J640">
        <v>60021378</v>
      </c>
      <c r="K640" t="s">
        <v>5572</v>
      </c>
      <c r="L640" t="s">
        <v>5571</v>
      </c>
      <c r="M640" t="s">
        <v>10</v>
      </c>
      <c r="N640">
        <v>1</v>
      </c>
      <c r="O640" t="s">
        <v>6135</v>
      </c>
      <c r="P640">
        <v>7005258498</v>
      </c>
      <c r="Q640">
        <v>60021378</v>
      </c>
      <c r="R640" s="7">
        <v>35065</v>
      </c>
      <c r="S640" s="8">
        <f t="shared" si="80"/>
        <v>1996</v>
      </c>
      <c r="T640" s="8">
        <v>1996</v>
      </c>
      <c r="U640" s="8">
        <f t="shared" si="81"/>
        <v>26</v>
      </c>
      <c r="V640" s="7">
        <v>1996</v>
      </c>
      <c r="W640" t="s">
        <v>6134</v>
      </c>
      <c r="X640" s="2">
        <v>0.12</v>
      </c>
      <c r="Y640" s="6">
        <f t="shared" si="78"/>
        <v>3.2033314647233121E-3</v>
      </c>
      <c r="AA640">
        <v>10897089</v>
      </c>
      <c r="AB640">
        <v>20786</v>
      </c>
      <c r="AD640" t="s">
        <v>5</v>
      </c>
      <c r="AE640">
        <v>1</v>
      </c>
      <c r="AF640">
        <v>2</v>
      </c>
      <c r="AH640" t="s">
        <v>6133</v>
      </c>
      <c r="AI640" t="s">
        <v>6132</v>
      </c>
      <c r="AK640" t="s">
        <v>6131</v>
      </c>
      <c r="AL640">
        <v>5085</v>
      </c>
      <c r="AM640" s="5">
        <f t="shared" si="82"/>
        <v>195.57692307692307</v>
      </c>
      <c r="AN640" s="4">
        <f t="shared" si="79"/>
        <v>0.29621646812104968</v>
      </c>
      <c r="AO640" s="3"/>
      <c r="AP640">
        <v>0</v>
      </c>
      <c r="AR640" t="s">
        <v>0</v>
      </c>
      <c r="AT640" s="2">
        <v>0.33300000000000002</v>
      </c>
      <c r="AU640" s="1">
        <f t="shared" si="83"/>
        <v>9.1107272461621225</v>
      </c>
      <c r="AV640" s="1">
        <f t="shared" si="84"/>
        <v>14.970989979288648</v>
      </c>
      <c r="AW640" s="1">
        <f t="shared" si="85"/>
        <v>20.831252712415179</v>
      </c>
    </row>
    <row r="641" spans="1:49" x14ac:dyDescent="0.2">
      <c r="A641">
        <v>639</v>
      </c>
      <c r="B641" t="s">
        <v>6130</v>
      </c>
      <c r="F641" t="s">
        <v>6129</v>
      </c>
      <c r="G641" t="s">
        <v>15</v>
      </c>
      <c r="H641" t="s">
        <v>14</v>
      </c>
      <c r="I641" t="s">
        <v>6128</v>
      </c>
      <c r="J641">
        <v>60025997</v>
      </c>
      <c r="K641" t="s">
        <v>6071</v>
      </c>
      <c r="L641" t="s">
        <v>483</v>
      </c>
      <c r="M641" t="s">
        <v>482</v>
      </c>
      <c r="N641">
        <v>2</v>
      </c>
      <c r="O641" t="s">
        <v>6127</v>
      </c>
      <c r="P641" t="s">
        <v>6126</v>
      </c>
      <c r="Q641" t="s">
        <v>6125</v>
      </c>
      <c r="R641" s="7">
        <v>35065</v>
      </c>
      <c r="S641" s="8">
        <f t="shared" si="80"/>
        <v>1996</v>
      </c>
      <c r="T641" s="8">
        <v>1996</v>
      </c>
      <c r="U641" s="8">
        <f t="shared" si="81"/>
        <v>26</v>
      </c>
      <c r="V641" s="7">
        <v>1996</v>
      </c>
      <c r="W641" t="s">
        <v>1517</v>
      </c>
      <c r="X641" s="2">
        <v>0.21099999999999999</v>
      </c>
      <c r="Y641" s="6">
        <f t="shared" si="78"/>
        <v>5.6325244921384904E-3</v>
      </c>
      <c r="AA641">
        <v>9168516</v>
      </c>
      <c r="AB641">
        <v>18936</v>
      </c>
      <c r="AD641" t="s">
        <v>5</v>
      </c>
      <c r="AE641" t="s">
        <v>1516</v>
      </c>
      <c r="AF641">
        <v>9</v>
      </c>
      <c r="AH641" t="s">
        <v>6124</v>
      </c>
      <c r="AI641" t="s">
        <v>6123</v>
      </c>
      <c r="AK641" t="s">
        <v>6122</v>
      </c>
      <c r="AL641">
        <v>0</v>
      </c>
      <c r="AM641" s="5">
        <f t="shared" si="82"/>
        <v>0</v>
      </c>
      <c r="AN641" s="4">
        <f t="shared" si="79"/>
        <v>0</v>
      </c>
      <c r="AO641" s="3"/>
      <c r="AP641">
        <v>0</v>
      </c>
      <c r="AR641" t="s">
        <v>0</v>
      </c>
      <c r="AT641" s="2">
        <v>0.52500000000000002</v>
      </c>
      <c r="AU641" s="1">
        <f t="shared" si="83"/>
        <v>0.39427671444969431</v>
      </c>
      <c r="AV641" s="1">
        <f t="shared" si="84"/>
        <v>0.28162622460692455</v>
      </c>
      <c r="AW641" s="1">
        <f t="shared" si="85"/>
        <v>0.1689757347641547</v>
      </c>
    </row>
    <row r="642" spans="1:49" x14ac:dyDescent="0.2">
      <c r="A642">
        <v>640</v>
      </c>
      <c r="B642" t="s">
        <v>6121</v>
      </c>
      <c r="F642" t="s">
        <v>6120</v>
      </c>
      <c r="G642" t="s">
        <v>15</v>
      </c>
      <c r="H642" t="s">
        <v>14</v>
      </c>
      <c r="I642" t="s">
        <v>5370</v>
      </c>
      <c r="J642">
        <v>60020562</v>
      </c>
      <c r="K642" t="s">
        <v>6119</v>
      </c>
      <c r="L642" t="s">
        <v>4970</v>
      </c>
      <c r="M642" t="s">
        <v>482</v>
      </c>
      <c r="N642">
        <v>5</v>
      </c>
      <c r="O642" t="s">
        <v>6118</v>
      </c>
      <c r="P642" t="s">
        <v>6117</v>
      </c>
      <c r="Q642" t="s">
        <v>6116</v>
      </c>
      <c r="R642" s="7">
        <v>35065</v>
      </c>
      <c r="S642" s="8">
        <f t="shared" si="80"/>
        <v>1996</v>
      </c>
      <c r="T642" s="8">
        <v>1996</v>
      </c>
      <c r="U642" s="8">
        <f t="shared" si="81"/>
        <v>26</v>
      </c>
      <c r="V642" s="7">
        <v>1996</v>
      </c>
      <c r="W642" t="s">
        <v>1492</v>
      </c>
      <c r="X642" s="2">
        <v>0.182</v>
      </c>
      <c r="Y642" s="6">
        <f t="shared" ref="Y642:Y705" si="86">(X642-$Z$3)/($Z$2-$Z$3)</f>
        <v>4.8583860548303574E-3</v>
      </c>
      <c r="AA642">
        <v>9168524</v>
      </c>
      <c r="AB642">
        <v>26075</v>
      </c>
      <c r="AD642" t="s">
        <v>5</v>
      </c>
      <c r="AE642" t="s">
        <v>1491</v>
      </c>
      <c r="AF642">
        <v>9</v>
      </c>
      <c r="AH642" t="s">
        <v>6115</v>
      </c>
      <c r="AI642" t="s">
        <v>6114</v>
      </c>
      <c r="AJ642" t="s">
        <v>6113</v>
      </c>
      <c r="AK642" t="s">
        <v>6112</v>
      </c>
      <c r="AL642">
        <v>1</v>
      </c>
      <c r="AM642" s="5">
        <f t="shared" si="82"/>
        <v>3.8461538461538464E-2</v>
      </c>
      <c r="AN642" s="4">
        <f t="shared" ref="AN642:AN705" si="87">(AM642-$AO$3)/($AO$2-$AO$3)</f>
        <v>5.8252992747502406E-5</v>
      </c>
      <c r="AO642" s="3"/>
      <c r="AP642">
        <v>0</v>
      </c>
      <c r="AR642" t="s">
        <v>0</v>
      </c>
      <c r="AT642" s="2">
        <v>0.35199999999999998</v>
      </c>
      <c r="AU642" s="1">
        <f t="shared" si="83"/>
        <v>0.34183461362055007</v>
      </c>
      <c r="AV642" s="1">
        <f t="shared" si="84"/>
        <v>0.24583195237889299</v>
      </c>
      <c r="AW642" s="1">
        <f t="shared" si="85"/>
        <v>0.14982929113723589</v>
      </c>
    </row>
    <row r="643" spans="1:49" x14ac:dyDescent="0.2">
      <c r="A643">
        <v>641</v>
      </c>
      <c r="B643" t="s">
        <v>6111</v>
      </c>
      <c r="C643" t="s">
        <v>6110</v>
      </c>
      <c r="F643" t="s">
        <v>6109</v>
      </c>
      <c r="G643" t="s">
        <v>15</v>
      </c>
      <c r="H643" t="s">
        <v>14</v>
      </c>
      <c r="I643" t="s">
        <v>6108</v>
      </c>
      <c r="J643">
        <v>60004176</v>
      </c>
      <c r="K643" t="s">
        <v>3400</v>
      </c>
      <c r="L643" t="s">
        <v>3399</v>
      </c>
      <c r="M643" t="s">
        <v>482</v>
      </c>
      <c r="N643">
        <v>4</v>
      </c>
      <c r="O643" t="s">
        <v>6107</v>
      </c>
      <c r="P643" t="s">
        <v>6106</v>
      </c>
      <c r="Q643" t="s">
        <v>3396</v>
      </c>
      <c r="R643" s="7">
        <v>35065</v>
      </c>
      <c r="S643" s="8">
        <f t="shared" si="80"/>
        <v>1996</v>
      </c>
      <c r="T643" s="8">
        <v>1996</v>
      </c>
      <c r="U643" s="8">
        <f t="shared" si="81"/>
        <v>26</v>
      </c>
      <c r="V643" s="7">
        <v>42248</v>
      </c>
      <c r="W643" t="s">
        <v>3395</v>
      </c>
      <c r="X643" s="2">
        <v>1.276</v>
      </c>
      <c r="Y643" s="6">
        <f t="shared" si="86"/>
        <v>3.4062091241557887E-2</v>
      </c>
      <c r="AA643">
        <v>214922</v>
      </c>
      <c r="AB643">
        <v>75087</v>
      </c>
      <c r="AD643" t="s">
        <v>5</v>
      </c>
      <c r="AE643">
        <v>35</v>
      </c>
      <c r="AF643" t="s">
        <v>6040</v>
      </c>
      <c r="AI643" t="s">
        <v>6105</v>
      </c>
      <c r="AK643" t="s">
        <v>6104</v>
      </c>
      <c r="AL643">
        <v>4</v>
      </c>
      <c r="AM643" s="5">
        <f t="shared" si="82"/>
        <v>0.15384615384615385</v>
      </c>
      <c r="AN643" s="4">
        <f t="shared" si="87"/>
        <v>2.3301197099000962E-4</v>
      </c>
      <c r="AO643" s="3"/>
      <c r="AP643">
        <v>0</v>
      </c>
      <c r="AR643" t="s">
        <v>0</v>
      </c>
      <c r="AT643" s="2" t="s">
        <v>33</v>
      </c>
      <c r="AU643" s="1">
        <f t="shared" si="83"/>
        <v>2.3913367460387525</v>
      </c>
      <c r="AV643" s="1">
        <f t="shared" si="84"/>
        <v>1.7147551606273947</v>
      </c>
      <c r="AW643" s="1">
        <f t="shared" si="85"/>
        <v>1.0381735752160373</v>
      </c>
    </row>
    <row r="644" spans="1:49" x14ac:dyDescent="0.2">
      <c r="A644">
        <v>642</v>
      </c>
      <c r="B644" t="s">
        <v>6103</v>
      </c>
      <c r="F644" t="s">
        <v>6102</v>
      </c>
      <c r="G644" t="s">
        <v>15</v>
      </c>
      <c r="H644" t="s">
        <v>14</v>
      </c>
      <c r="I644" t="s">
        <v>6101</v>
      </c>
      <c r="J644">
        <v>60025555</v>
      </c>
      <c r="K644" t="s">
        <v>1508</v>
      </c>
      <c r="L644" t="s">
        <v>483</v>
      </c>
      <c r="M644" t="s">
        <v>482</v>
      </c>
      <c r="N644">
        <v>5</v>
      </c>
      <c r="O644" t="s">
        <v>6100</v>
      </c>
      <c r="P644" t="s">
        <v>6099</v>
      </c>
      <c r="Q644" t="s">
        <v>6098</v>
      </c>
      <c r="R644" s="7">
        <v>35065</v>
      </c>
      <c r="S644" s="8">
        <f t="shared" si="80"/>
        <v>1996</v>
      </c>
      <c r="T644" s="8">
        <v>1996</v>
      </c>
      <c r="U644" s="8">
        <f t="shared" si="81"/>
        <v>26</v>
      </c>
      <c r="V644" s="7">
        <v>1996</v>
      </c>
      <c r="W644" t="s">
        <v>1517</v>
      </c>
      <c r="X644" s="2">
        <v>0.21099999999999999</v>
      </c>
      <c r="Y644" s="6">
        <f t="shared" si="86"/>
        <v>5.6325244921384904E-3</v>
      </c>
      <c r="AA644">
        <v>9168516</v>
      </c>
      <c r="AB644">
        <v>18936</v>
      </c>
      <c r="AD644" t="s">
        <v>5</v>
      </c>
      <c r="AE644" t="s">
        <v>1516</v>
      </c>
      <c r="AF644">
        <v>9</v>
      </c>
      <c r="AH644" t="s">
        <v>6097</v>
      </c>
      <c r="AI644" t="s">
        <v>6096</v>
      </c>
      <c r="AK644" t="s">
        <v>6095</v>
      </c>
      <c r="AL644">
        <v>126</v>
      </c>
      <c r="AM644" s="5">
        <f t="shared" si="82"/>
        <v>4.8461538461538458</v>
      </c>
      <c r="AN644" s="4">
        <f t="shared" si="87"/>
        <v>7.3398770861853027E-3</v>
      </c>
      <c r="AO644" s="3"/>
      <c r="AP644">
        <v>0</v>
      </c>
      <c r="AR644" t="s">
        <v>0</v>
      </c>
      <c r="AT644" s="2">
        <v>0.52500000000000002</v>
      </c>
      <c r="AU644" s="1">
        <f t="shared" si="83"/>
        <v>0.61447302703525331</v>
      </c>
      <c r="AV644" s="1">
        <f t="shared" si="84"/>
        <v>0.64862007891618967</v>
      </c>
      <c r="AW644" s="1">
        <f t="shared" si="85"/>
        <v>0.68276713079712581</v>
      </c>
    </row>
    <row r="645" spans="1:49" x14ac:dyDescent="0.2">
      <c r="A645">
        <v>643</v>
      </c>
      <c r="B645" t="s">
        <v>6094</v>
      </c>
      <c r="F645" t="s">
        <v>6093</v>
      </c>
      <c r="G645" t="s">
        <v>15</v>
      </c>
      <c r="H645" t="s">
        <v>14</v>
      </c>
      <c r="I645" t="s">
        <v>6092</v>
      </c>
      <c r="J645">
        <v>60031126</v>
      </c>
      <c r="K645" t="s">
        <v>1521</v>
      </c>
      <c r="L645" t="s">
        <v>483</v>
      </c>
      <c r="M645" t="s">
        <v>482</v>
      </c>
      <c r="N645">
        <v>1</v>
      </c>
      <c r="O645" t="s">
        <v>6091</v>
      </c>
      <c r="P645">
        <v>7402614616</v>
      </c>
      <c r="Q645">
        <v>60031126</v>
      </c>
      <c r="R645" s="7">
        <v>35065</v>
      </c>
      <c r="S645" s="8">
        <f t="shared" si="80"/>
        <v>1996</v>
      </c>
      <c r="T645" s="8">
        <v>1996</v>
      </c>
      <c r="U645" s="8">
        <f t="shared" si="81"/>
        <v>26</v>
      </c>
      <c r="V645" s="7">
        <v>1996</v>
      </c>
      <c r="W645" t="s">
        <v>1517</v>
      </c>
      <c r="X645" s="2">
        <v>0.21099999999999999</v>
      </c>
      <c r="Y645" s="6">
        <f t="shared" si="86"/>
        <v>5.6325244921384904E-3</v>
      </c>
      <c r="AA645">
        <v>9168516</v>
      </c>
      <c r="AB645">
        <v>18936</v>
      </c>
      <c r="AD645" t="s">
        <v>5</v>
      </c>
      <c r="AE645" t="s">
        <v>1516</v>
      </c>
      <c r="AF645">
        <v>9</v>
      </c>
      <c r="AH645" t="s">
        <v>6090</v>
      </c>
      <c r="AI645" t="s">
        <v>6089</v>
      </c>
      <c r="AK645" t="s">
        <v>6088</v>
      </c>
      <c r="AL645">
        <v>5</v>
      </c>
      <c r="AM645" s="5">
        <f t="shared" si="82"/>
        <v>0.19230769230769232</v>
      </c>
      <c r="AN645" s="4">
        <f t="shared" si="87"/>
        <v>2.9126496373751206E-4</v>
      </c>
      <c r="AO645" s="3"/>
      <c r="AP645">
        <v>0</v>
      </c>
      <c r="AR645" t="s">
        <v>0</v>
      </c>
      <c r="AT645" s="2">
        <v>0.52500000000000002</v>
      </c>
      <c r="AU645" s="1">
        <f t="shared" si="83"/>
        <v>0.40301466336181963</v>
      </c>
      <c r="AV645" s="1">
        <f t="shared" si="84"/>
        <v>0.29618947279380015</v>
      </c>
      <c r="AW645" s="1">
        <f t="shared" si="85"/>
        <v>0.18936428222578056</v>
      </c>
    </row>
    <row r="646" spans="1:49" x14ac:dyDescent="0.2">
      <c r="A646">
        <v>644</v>
      </c>
      <c r="B646" t="s">
        <v>6087</v>
      </c>
      <c r="C646" t="s">
        <v>6086</v>
      </c>
      <c r="F646" t="s">
        <v>6085</v>
      </c>
      <c r="G646" t="s">
        <v>15</v>
      </c>
      <c r="H646" t="s">
        <v>14</v>
      </c>
      <c r="I646" t="s">
        <v>6084</v>
      </c>
      <c r="J646">
        <v>60018954</v>
      </c>
      <c r="K646" t="s">
        <v>6083</v>
      </c>
      <c r="L646" t="s">
        <v>4458</v>
      </c>
      <c r="M646" t="s">
        <v>482</v>
      </c>
      <c r="N646">
        <v>4</v>
      </c>
      <c r="O646" t="s">
        <v>6082</v>
      </c>
      <c r="P646" t="s">
        <v>6081</v>
      </c>
      <c r="Q646" t="s">
        <v>6080</v>
      </c>
      <c r="R646" s="7">
        <v>35065</v>
      </c>
      <c r="S646" s="8">
        <f t="shared" si="80"/>
        <v>1996</v>
      </c>
      <c r="T646" s="8">
        <v>1996</v>
      </c>
      <c r="U646" s="8">
        <f t="shared" si="81"/>
        <v>26</v>
      </c>
      <c r="V646" s="7">
        <v>1996</v>
      </c>
      <c r="W646" t="s">
        <v>6079</v>
      </c>
      <c r="X646" s="2">
        <v>0.13600000000000001</v>
      </c>
      <c r="Y646" s="6">
        <f t="shared" si="86"/>
        <v>3.6304423266864208E-3</v>
      </c>
      <c r="AA646">
        <v>4247760</v>
      </c>
      <c r="AB646">
        <v>16066</v>
      </c>
      <c r="AD646" t="s">
        <v>5</v>
      </c>
      <c r="AE646">
        <v>117</v>
      </c>
      <c r="AF646">
        <v>3</v>
      </c>
      <c r="AH646" t="s">
        <v>6078</v>
      </c>
      <c r="AI646" t="s">
        <v>6077</v>
      </c>
      <c r="AJ646" t="s">
        <v>6076</v>
      </c>
      <c r="AK646" t="s">
        <v>6075</v>
      </c>
      <c r="AL646">
        <v>1</v>
      </c>
      <c r="AM646" s="5">
        <f t="shared" si="82"/>
        <v>3.8461538461538464E-2</v>
      </c>
      <c r="AN646" s="4">
        <f t="shared" si="87"/>
        <v>5.8252992747502406E-5</v>
      </c>
      <c r="AO646" s="3"/>
      <c r="AP646">
        <v>0</v>
      </c>
      <c r="AR646" t="s">
        <v>0</v>
      </c>
      <c r="AT646" s="2" t="s">
        <v>33</v>
      </c>
      <c r="AU646" s="1">
        <f t="shared" si="83"/>
        <v>0.25587855265047449</v>
      </c>
      <c r="AV646" s="1">
        <f t="shared" si="84"/>
        <v>0.18443476597169614</v>
      </c>
      <c r="AW646" s="1">
        <f t="shared" si="85"/>
        <v>0.11299097929291778</v>
      </c>
    </row>
    <row r="647" spans="1:49" x14ac:dyDescent="0.2">
      <c r="A647">
        <v>645</v>
      </c>
      <c r="B647" t="s">
        <v>6074</v>
      </c>
      <c r="F647" t="s">
        <v>6073</v>
      </c>
      <c r="G647" t="s">
        <v>15</v>
      </c>
      <c r="H647" t="s">
        <v>14</v>
      </c>
      <c r="I647" t="s">
        <v>6072</v>
      </c>
      <c r="J647">
        <v>60025997</v>
      </c>
      <c r="K647" t="s">
        <v>6071</v>
      </c>
      <c r="L647" t="s">
        <v>483</v>
      </c>
      <c r="M647" t="s">
        <v>482</v>
      </c>
      <c r="N647">
        <v>1</v>
      </c>
      <c r="O647" t="s">
        <v>6070</v>
      </c>
      <c r="P647">
        <v>10043232900</v>
      </c>
      <c r="Q647">
        <v>60025997</v>
      </c>
      <c r="R647" s="7">
        <v>35065</v>
      </c>
      <c r="S647" s="8">
        <f t="shared" si="80"/>
        <v>1996</v>
      </c>
      <c r="T647" s="8">
        <v>1996</v>
      </c>
      <c r="U647" s="8">
        <f t="shared" si="81"/>
        <v>26</v>
      </c>
      <c r="V647" s="7">
        <v>1996</v>
      </c>
      <c r="W647" t="s">
        <v>1517</v>
      </c>
      <c r="X647" s="2">
        <v>0.21099999999999999</v>
      </c>
      <c r="Y647" s="6">
        <f t="shared" si="86"/>
        <v>5.6325244921384904E-3</v>
      </c>
      <c r="AA647">
        <v>9168516</v>
      </c>
      <c r="AB647">
        <v>18936</v>
      </c>
      <c r="AD647" t="s">
        <v>5</v>
      </c>
      <c r="AE647" t="s">
        <v>1516</v>
      </c>
      <c r="AF647">
        <v>9</v>
      </c>
      <c r="AH647" t="s">
        <v>6069</v>
      </c>
      <c r="AI647" t="s">
        <v>6068</v>
      </c>
      <c r="AK647" t="s">
        <v>6067</v>
      </c>
      <c r="AL647">
        <v>0</v>
      </c>
      <c r="AM647" s="5">
        <f t="shared" si="82"/>
        <v>0</v>
      </c>
      <c r="AN647" s="4">
        <f t="shared" si="87"/>
        <v>0</v>
      </c>
      <c r="AO647" s="3"/>
      <c r="AP647">
        <v>0</v>
      </c>
      <c r="AR647" t="s">
        <v>0</v>
      </c>
      <c r="AT647" s="2">
        <v>0.52500000000000002</v>
      </c>
      <c r="AU647" s="1">
        <f t="shared" si="83"/>
        <v>0.39427671444969431</v>
      </c>
      <c r="AV647" s="1">
        <f t="shared" si="84"/>
        <v>0.28162622460692455</v>
      </c>
      <c r="AW647" s="1">
        <f t="shared" si="85"/>
        <v>0.1689757347641547</v>
      </c>
    </row>
    <row r="648" spans="1:49" x14ac:dyDescent="0.2">
      <c r="A648">
        <v>646</v>
      </c>
      <c r="B648" t="s">
        <v>6066</v>
      </c>
      <c r="F648" t="s">
        <v>6065</v>
      </c>
      <c r="G648" t="s">
        <v>15</v>
      </c>
      <c r="H648" t="s">
        <v>14</v>
      </c>
      <c r="I648" t="s">
        <v>5264</v>
      </c>
      <c r="J648">
        <v>60025555</v>
      </c>
      <c r="K648" t="s">
        <v>1508</v>
      </c>
      <c r="L648" t="s">
        <v>483</v>
      </c>
      <c r="M648" t="s">
        <v>482</v>
      </c>
      <c r="N648">
        <v>1</v>
      </c>
      <c r="O648" t="s">
        <v>6064</v>
      </c>
      <c r="P648">
        <v>7004509352</v>
      </c>
      <c r="Q648">
        <v>60025555</v>
      </c>
      <c r="R648" s="7">
        <v>35065</v>
      </c>
      <c r="S648" s="8">
        <f t="shared" si="80"/>
        <v>1996</v>
      </c>
      <c r="T648" s="8">
        <v>1996</v>
      </c>
      <c r="U648" s="8">
        <f t="shared" si="81"/>
        <v>26</v>
      </c>
      <c r="V648" s="7">
        <v>1996</v>
      </c>
      <c r="W648" t="s">
        <v>1517</v>
      </c>
      <c r="X648" s="2">
        <v>0.21099999999999999</v>
      </c>
      <c r="Y648" s="6">
        <f t="shared" si="86"/>
        <v>5.6325244921384904E-3</v>
      </c>
      <c r="AA648">
        <v>9168516</v>
      </c>
      <c r="AB648">
        <v>18936</v>
      </c>
      <c r="AD648" t="s">
        <v>5</v>
      </c>
      <c r="AE648" t="s">
        <v>1516</v>
      </c>
      <c r="AF648">
        <v>9</v>
      </c>
      <c r="AH648" t="s">
        <v>6063</v>
      </c>
      <c r="AI648" t="s">
        <v>6062</v>
      </c>
      <c r="AK648" t="s">
        <v>6061</v>
      </c>
      <c r="AL648">
        <v>21</v>
      </c>
      <c r="AM648" s="5">
        <f t="shared" si="82"/>
        <v>0.80769230769230771</v>
      </c>
      <c r="AN648" s="4">
        <f t="shared" si="87"/>
        <v>1.2233128476975504E-3</v>
      </c>
      <c r="AO648" s="3"/>
      <c r="AP648">
        <v>0</v>
      </c>
      <c r="AR648" t="s">
        <v>0</v>
      </c>
      <c r="AT648" s="2">
        <v>0.52500000000000002</v>
      </c>
      <c r="AU648" s="1">
        <f t="shared" si="83"/>
        <v>0.4309760998806208</v>
      </c>
      <c r="AV648" s="1">
        <f t="shared" si="84"/>
        <v>0.34279186699180209</v>
      </c>
      <c r="AW648" s="1">
        <f t="shared" si="85"/>
        <v>0.25460763410298326</v>
      </c>
    </row>
    <row r="649" spans="1:49" x14ac:dyDescent="0.2">
      <c r="A649">
        <v>647</v>
      </c>
      <c r="B649" t="s">
        <v>6060</v>
      </c>
      <c r="F649" t="s">
        <v>6059</v>
      </c>
      <c r="G649" t="s">
        <v>15</v>
      </c>
      <c r="H649" t="s">
        <v>14</v>
      </c>
      <c r="I649" t="s">
        <v>6058</v>
      </c>
      <c r="J649">
        <v>60005429</v>
      </c>
      <c r="K649" t="s">
        <v>6057</v>
      </c>
      <c r="L649" t="s">
        <v>6056</v>
      </c>
      <c r="M649" t="s">
        <v>1888</v>
      </c>
      <c r="N649">
        <v>2</v>
      </c>
      <c r="O649" t="s">
        <v>6055</v>
      </c>
      <c r="P649" t="s">
        <v>6054</v>
      </c>
      <c r="Q649" t="s">
        <v>6053</v>
      </c>
      <c r="R649" s="7">
        <v>35065</v>
      </c>
      <c r="S649" s="8">
        <f t="shared" si="80"/>
        <v>1996</v>
      </c>
      <c r="T649" s="8">
        <v>1996</v>
      </c>
      <c r="U649" s="8">
        <f t="shared" si="81"/>
        <v>26</v>
      </c>
      <c r="V649" s="7">
        <v>1996</v>
      </c>
      <c r="W649" t="s">
        <v>1517</v>
      </c>
      <c r="X649" s="2">
        <v>0.21099999999999999</v>
      </c>
      <c r="Y649" s="6">
        <f t="shared" si="86"/>
        <v>5.6325244921384904E-3</v>
      </c>
      <c r="AA649">
        <v>9168516</v>
      </c>
      <c r="AB649">
        <v>18936</v>
      </c>
      <c r="AD649" t="s">
        <v>5</v>
      </c>
      <c r="AE649" t="s">
        <v>1516</v>
      </c>
      <c r="AF649">
        <v>9</v>
      </c>
      <c r="AH649" t="s">
        <v>6052</v>
      </c>
      <c r="AI649" t="s">
        <v>6051</v>
      </c>
      <c r="AK649" t="s">
        <v>6050</v>
      </c>
      <c r="AL649">
        <v>2</v>
      </c>
      <c r="AM649" s="5">
        <f t="shared" si="82"/>
        <v>7.6923076923076927E-2</v>
      </c>
      <c r="AN649" s="4">
        <f t="shared" si="87"/>
        <v>1.1650598549500481E-4</v>
      </c>
      <c r="AO649" s="3"/>
      <c r="AP649">
        <v>0</v>
      </c>
      <c r="AR649" t="s">
        <v>0</v>
      </c>
      <c r="AT649" s="2">
        <v>0.52500000000000002</v>
      </c>
      <c r="AU649" s="1">
        <f t="shared" si="83"/>
        <v>0.39777189401454438</v>
      </c>
      <c r="AV649" s="1">
        <f t="shared" si="84"/>
        <v>0.28745152388167472</v>
      </c>
      <c r="AW649" s="1">
        <f t="shared" si="85"/>
        <v>0.17713115374880503</v>
      </c>
    </row>
    <row r="650" spans="1:49" x14ac:dyDescent="0.2">
      <c r="A650">
        <v>648</v>
      </c>
      <c r="B650" t="s">
        <v>6049</v>
      </c>
      <c r="C650" t="s">
        <v>6048</v>
      </c>
      <c r="F650" t="s">
        <v>6047</v>
      </c>
      <c r="G650" t="s">
        <v>15</v>
      </c>
      <c r="H650" t="s">
        <v>14</v>
      </c>
      <c r="I650" t="s">
        <v>6046</v>
      </c>
      <c r="J650">
        <v>100310750</v>
      </c>
      <c r="K650" t="s">
        <v>6045</v>
      </c>
      <c r="L650" t="s">
        <v>6044</v>
      </c>
      <c r="M650" t="s">
        <v>482</v>
      </c>
      <c r="N650">
        <v>7</v>
      </c>
      <c r="O650" t="s">
        <v>6043</v>
      </c>
      <c r="P650" t="s">
        <v>6042</v>
      </c>
      <c r="Q650" t="s">
        <v>6041</v>
      </c>
      <c r="R650" s="7">
        <v>35065</v>
      </c>
      <c r="S650" s="8">
        <f t="shared" si="80"/>
        <v>1996</v>
      </c>
      <c r="T650" s="8">
        <v>1996</v>
      </c>
      <c r="U650" s="8">
        <f t="shared" si="81"/>
        <v>26</v>
      </c>
      <c r="V650" s="7">
        <v>42248</v>
      </c>
      <c r="W650" t="s">
        <v>3395</v>
      </c>
      <c r="X650" s="2">
        <v>1.276</v>
      </c>
      <c r="Y650" s="6">
        <f t="shared" si="86"/>
        <v>3.4062091241557887E-2</v>
      </c>
      <c r="AA650">
        <v>214922</v>
      </c>
      <c r="AB650">
        <v>75087</v>
      </c>
      <c r="AD650" t="s">
        <v>5</v>
      </c>
      <c r="AE650">
        <v>35</v>
      </c>
      <c r="AF650" t="s">
        <v>6040</v>
      </c>
      <c r="AI650" t="s">
        <v>6039</v>
      </c>
      <c r="AK650" t="s">
        <v>6038</v>
      </c>
      <c r="AL650">
        <v>17</v>
      </c>
      <c r="AM650" s="5">
        <f t="shared" si="82"/>
        <v>0.65384615384615385</v>
      </c>
      <c r="AN650" s="4">
        <f t="shared" si="87"/>
        <v>9.9030087670754093E-4</v>
      </c>
      <c r="AO650" s="3"/>
      <c r="AP650">
        <v>0</v>
      </c>
      <c r="AR650" t="s">
        <v>0</v>
      </c>
      <c r="AT650" s="2" t="s">
        <v>33</v>
      </c>
      <c r="AU650" s="1">
        <f t="shared" si="83"/>
        <v>2.4140554132102783</v>
      </c>
      <c r="AV650" s="1">
        <f t="shared" si="84"/>
        <v>1.7526196059132713</v>
      </c>
      <c r="AW650" s="1">
        <f t="shared" si="85"/>
        <v>1.0911837986162642</v>
      </c>
    </row>
    <row r="651" spans="1:49" x14ac:dyDescent="0.2">
      <c r="A651">
        <v>649</v>
      </c>
      <c r="B651" t="s">
        <v>6037</v>
      </c>
      <c r="C651" t="s">
        <v>6036</v>
      </c>
      <c r="F651" t="s">
        <v>6035</v>
      </c>
      <c r="G651" t="s">
        <v>15</v>
      </c>
      <c r="H651" t="s">
        <v>14</v>
      </c>
      <c r="I651" t="s">
        <v>6034</v>
      </c>
      <c r="J651">
        <v>60013721</v>
      </c>
      <c r="K651" t="s">
        <v>6033</v>
      </c>
      <c r="L651" t="s">
        <v>6032</v>
      </c>
      <c r="M651" t="s">
        <v>1285</v>
      </c>
      <c r="N651">
        <v>1</v>
      </c>
      <c r="O651" t="s">
        <v>6031</v>
      </c>
      <c r="P651">
        <v>6506868237</v>
      </c>
      <c r="Q651">
        <v>60013721</v>
      </c>
      <c r="R651" s="7">
        <v>35065</v>
      </c>
      <c r="S651" s="8">
        <f t="shared" si="80"/>
        <v>1996</v>
      </c>
      <c r="T651" s="8">
        <v>1996</v>
      </c>
      <c r="U651" s="8">
        <f t="shared" si="81"/>
        <v>26</v>
      </c>
      <c r="V651" s="7">
        <v>1996</v>
      </c>
      <c r="W651" s="11" t="s">
        <v>5187</v>
      </c>
      <c r="X651" s="2">
        <v>2.383</v>
      </c>
      <c r="Y651" s="6">
        <f t="shared" si="86"/>
        <v>6.3612824003630442E-2</v>
      </c>
      <c r="AA651">
        <v>13502344</v>
      </c>
      <c r="AB651">
        <v>17419</v>
      </c>
      <c r="AD651" t="s">
        <v>5</v>
      </c>
      <c r="AE651">
        <v>143</v>
      </c>
      <c r="AF651">
        <v>5</v>
      </c>
      <c r="AH651" t="s">
        <v>6030</v>
      </c>
      <c r="AI651" t="s">
        <v>6029</v>
      </c>
      <c r="AJ651" t="s">
        <v>6028</v>
      </c>
      <c r="AK651" t="s">
        <v>6027</v>
      </c>
      <c r="AL651">
        <v>3</v>
      </c>
      <c r="AM651" s="5">
        <f t="shared" si="82"/>
        <v>0.11538461538461539</v>
      </c>
      <c r="AN651" s="4">
        <f t="shared" si="87"/>
        <v>1.7475897824250722E-4</v>
      </c>
      <c r="AO651" s="3"/>
      <c r="AP651">
        <v>0</v>
      </c>
      <c r="AR651" t="s">
        <v>0</v>
      </c>
      <c r="AT651" s="2" t="s">
        <v>33</v>
      </c>
      <c r="AU651" s="1">
        <f t="shared" si="83"/>
        <v>4.4581404496014061</v>
      </c>
      <c r="AV651" s="1">
        <f t="shared" si="84"/>
        <v>3.1893791490936478</v>
      </c>
      <c r="AW651" s="1">
        <f t="shared" si="85"/>
        <v>1.9206178485858889</v>
      </c>
    </row>
    <row r="652" spans="1:49" x14ac:dyDescent="0.2">
      <c r="A652">
        <v>650</v>
      </c>
      <c r="B652" t="s">
        <v>6026</v>
      </c>
      <c r="F652" t="s">
        <v>6025</v>
      </c>
      <c r="G652" t="s">
        <v>15</v>
      </c>
      <c r="H652" t="s">
        <v>14</v>
      </c>
      <c r="I652" t="s">
        <v>6024</v>
      </c>
      <c r="J652" t="s">
        <v>6023</v>
      </c>
      <c r="K652" t="s">
        <v>6022</v>
      </c>
      <c r="L652" t="s">
        <v>6021</v>
      </c>
      <c r="M652" t="s">
        <v>590</v>
      </c>
      <c r="N652">
        <v>4</v>
      </c>
      <c r="O652" t="s">
        <v>6020</v>
      </c>
      <c r="P652" t="s">
        <v>6019</v>
      </c>
      <c r="Q652" t="s">
        <v>6018</v>
      </c>
      <c r="R652" s="7">
        <v>35065</v>
      </c>
      <c r="S652" s="8">
        <f t="shared" si="80"/>
        <v>1996</v>
      </c>
      <c r="T652" s="8">
        <v>1996</v>
      </c>
      <c r="U652" s="8">
        <f t="shared" si="81"/>
        <v>26</v>
      </c>
      <c r="V652" s="7">
        <v>1996</v>
      </c>
      <c r="W652" t="s">
        <v>1492</v>
      </c>
      <c r="X652" s="2">
        <v>0.182</v>
      </c>
      <c r="Y652" s="6">
        <f t="shared" si="86"/>
        <v>4.8583860548303574E-3</v>
      </c>
      <c r="AA652">
        <v>9168524</v>
      </c>
      <c r="AB652">
        <v>26075</v>
      </c>
      <c r="AD652" t="s">
        <v>5</v>
      </c>
      <c r="AE652" t="s">
        <v>1491</v>
      </c>
      <c r="AF652">
        <v>9</v>
      </c>
      <c r="AH652" t="s">
        <v>6017</v>
      </c>
      <c r="AI652" t="s">
        <v>6016</v>
      </c>
      <c r="AJ652" t="s">
        <v>6015</v>
      </c>
      <c r="AK652" t="s">
        <v>6014</v>
      </c>
      <c r="AL652">
        <v>4</v>
      </c>
      <c r="AM652" s="5">
        <f t="shared" si="82"/>
        <v>0.15384615384615385</v>
      </c>
      <c r="AN652" s="4">
        <f t="shared" si="87"/>
        <v>2.3301197099000962E-4</v>
      </c>
      <c r="AO652" s="3"/>
      <c r="AP652">
        <v>0</v>
      </c>
      <c r="AR652" t="s">
        <v>0</v>
      </c>
      <c r="AT652" s="2">
        <v>0.35199999999999998</v>
      </c>
      <c r="AU652" s="1">
        <f t="shared" si="83"/>
        <v>0.34707738296782525</v>
      </c>
      <c r="AV652" s="1">
        <f t="shared" si="84"/>
        <v>0.25456990129101836</v>
      </c>
      <c r="AW652" s="1">
        <f t="shared" si="85"/>
        <v>0.16206241961421142</v>
      </c>
    </row>
    <row r="653" spans="1:49" x14ac:dyDescent="0.2">
      <c r="A653">
        <v>651</v>
      </c>
      <c r="B653" t="s">
        <v>6013</v>
      </c>
      <c r="C653" t="s">
        <v>6012</v>
      </c>
      <c r="F653" t="s">
        <v>6011</v>
      </c>
      <c r="G653" t="s">
        <v>15</v>
      </c>
      <c r="H653" t="s">
        <v>14</v>
      </c>
      <c r="I653" t="s">
        <v>6010</v>
      </c>
      <c r="J653">
        <v>60001881</v>
      </c>
      <c r="K653" t="s">
        <v>5696</v>
      </c>
      <c r="L653" t="s">
        <v>5695</v>
      </c>
      <c r="M653" t="s">
        <v>114</v>
      </c>
      <c r="N653">
        <v>3</v>
      </c>
      <c r="O653" t="s">
        <v>6009</v>
      </c>
      <c r="P653" t="s">
        <v>6008</v>
      </c>
      <c r="Q653" t="s">
        <v>5692</v>
      </c>
      <c r="R653" s="7">
        <v>35065</v>
      </c>
      <c r="S653" s="8">
        <f t="shared" si="80"/>
        <v>1996</v>
      </c>
      <c r="T653" s="8">
        <v>1996</v>
      </c>
      <c r="U653" s="8">
        <f t="shared" si="81"/>
        <v>26</v>
      </c>
      <c r="V653" s="7">
        <v>1996</v>
      </c>
      <c r="W653" t="s">
        <v>5567</v>
      </c>
      <c r="X653" s="2">
        <v>0.375</v>
      </c>
      <c r="Y653" s="6">
        <f t="shared" si="86"/>
        <v>1.0010410827260351E-2</v>
      </c>
      <c r="AA653">
        <v>135194</v>
      </c>
      <c r="AB653">
        <v>24918</v>
      </c>
      <c r="AD653" t="s">
        <v>5</v>
      </c>
      <c r="AE653">
        <v>32</v>
      </c>
      <c r="AF653">
        <v>20</v>
      </c>
      <c r="AH653" t="s">
        <v>6007</v>
      </c>
      <c r="AI653" t="s">
        <v>6006</v>
      </c>
      <c r="AJ653" t="s">
        <v>6005</v>
      </c>
      <c r="AK653" t="s">
        <v>6004</v>
      </c>
      <c r="AL653">
        <v>23</v>
      </c>
      <c r="AM653" s="5">
        <f t="shared" si="82"/>
        <v>0.88461538461538458</v>
      </c>
      <c r="AN653" s="4">
        <f t="shared" si="87"/>
        <v>1.3398188331925553E-3</v>
      </c>
      <c r="AO653" s="3"/>
      <c r="AP653">
        <v>0</v>
      </c>
      <c r="AR653" t="s">
        <v>0</v>
      </c>
      <c r="AT653" s="2">
        <v>1.3140000000000001</v>
      </c>
      <c r="AU653" s="1">
        <f t="shared" si="83"/>
        <v>0.7409233229040012</v>
      </c>
      <c r="AV653" s="1">
        <f t="shared" si="84"/>
        <v>0.56751148302264542</v>
      </c>
      <c r="AW653" s="1">
        <f t="shared" si="85"/>
        <v>0.39409964314128937</v>
      </c>
    </row>
    <row r="654" spans="1:49" x14ac:dyDescent="0.2">
      <c r="A654">
        <v>652</v>
      </c>
      <c r="B654" t="s">
        <v>6003</v>
      </c>
      <c r="C654" t="s">
        <v>6002</v>
      </c>
      <c r="F654" t="s">
        <v>6001</v>
      </c>
      <c r="G654" t="s">
        <v>15</v>
      </c>
      <c r="H654" t="s">
        <v>14</v>
      </c>
      <c r="I654" t="s">
        <v>6000</v>
      </c>
      <c r="J654" t="s">
        <v>5999</v>
      </c>
      <c r="K654" t="s">
        <v>5998</v>
      </c>
      <c r="L654" t="s">
        <v>5997</v>
      </c>
      <c r="M654" t="s">
        <v>825</v>
      </c>
      <c r="N654">
        <v>3</v>
      </c>
      <c r="O654" t="s">
        <v>5996</v>
      </c>
      <c r="P654" t="s">
        <v>5995</v>
      </c>
      <c r="Q654" t="s">
        <v>5994</v>
      </c>
      <c r="R654" s="7">
        <v>35065</v>
      </c>
      <c r="S654" s="8">
        <f t="shared" si="80"/>
        <v>1996</v>
      </c>
      <c r="T654" s="8">
        <v>1996</v>
      </c>
      <c r="U654" s="8">
        <f t="shared" si="81"/>
        <v>26</v>
      </c>
      <c r="V654" s="7" t="s">
        <v>5980</v>
      </c>
      <c r="W654" t="s">
        <v>1031</v>
      </c>
      <c r="X654" s="2">
        <v>0.75800000000000001</v>
      </c>
      <c r="Y654" s="6">
        <f t="shared" si="86"/>
        <v>2.0234377085502256E-2</v>
      </c>
      <c r="AA654">
        <v>224650</v>
      </c>
      <c r="AB654">
        <v>29589</v>
      </c>
      <c r="AC654">
        <v>15336794</v>
      </c>
      <c r="AD654" t="s">
        <v>5</v>
      </c>
      <c r="AE654">
        <v>33</v>
      </c>
      <c r="AF654">
        <v>5</v>
      </c>
      <c r="AH654" t="s">
        <v>5993</v>
      </c>
      <c r="AI654" t="s">
        <v>5992</v>
      </c>
      <c r="AK654" t="s">
        <v>5991</v>
      </c>
      <c r="AL654">
        <v>8</v>
      </c>
      <c r="AM654" s="5">
        <f t="shared" si="82"/>
        <v>0.30769230769230771</v>
      </c>
      <c r="AN654" s="4">
        <f t="shared" si="87"/>
        <v>4.6602394198001925E-4</v>
      </c>
      <c r="AO654" s="3"/>
      <c r="AP654">
        <v>0</v>
      </c>
      <c r="AR654" t="s">
        <v>0</v>
      </c>
      <c r="AT654" s="2">
        <v>1.282</v>
      </c>
      <c r="AU654" s="1">
        <f t="shared" si="83"/>
        <v>1.4303871142445583</v>
      </c>
      <c r="AV654" s="1">
        <f t="shared" si="84"/>
        <v>1.0350200513741137</v>
      </c>
      <c r="AW654" s="1">
        <f t="shared" si="85"/>
        <v>0.63965298850366892</v>
      </c>
    </row>
    <row r="655" spans="1:49" x14ac:dyDescent="0.2">
      <c r="A655">
        <v>653</v>
      </c>
      <c r="B655" t="s">
        <v>5990</v>
      </c>
      <c r="C655" t="s">
        <v>5989</v>
      </c>
      <c r="F655" t="s">
        <v>5988</v>
      </c>
      <c r="G655" t="s">
        <v>15</v>
      </c>
      <c r="H655" t="s">
        <v>14</v>
      </c>
      <c r="I655" t="s">
        <v>5987</v>
      </c>
      <c r="J655" t="s">
        <v>5986</v>
      </c>
      <c r="K655" t="s">
        <v>5985</v>
      </c>
      <c r="L655" t="s">
        <v>5984</v>
      </c>
      <c r="M655" t="s">
        <v>5225</v>
      </c>
      <c r="N655">
        <v>2</v>
      </c>
      <c r="O655" t="s">
        <v>5983</v>
      </c>
      <c r="P655" t="s">
        <v>5982</v>
      </c>
      <c r="Q655" t="s">
        <v>5981</v>
      </c>
      <c r="R655" s="7">
        <v>35065</v>
      </c>
      <c r="S655" s="8">
        <f t="shared" si="80"/>
        <v>1996</v>
      </c>
      <c r="T655" s="8">
        <v>1996</v>
      </c>
      <c r="U655" s="8">
        <f t="shared" si="81"/>
        <v>26</v>
      </c>
      <c r="V655" s="7" t="s">
        <v>5980</v>
      </c>
      <c r="W655" t="s">
        <v>1031</v>
      </c>
      <c r="X655" s="2">
        <v>0.75800000000000001</v>
      </c>
      <c r="Y655" s="6">
        <f t="shared" si="86"/>
        <v>2.0234377085502256E-2</v>
      </c>
      <c r="AA655">
        <v>224650</v>
      </c>
      <c r="AB655">
        <v>29589</v>
      </c>
      <c r="AC655">
        <v>15336794</v>
      </c>
      <c r="AD655" t="s">
        <v>5</v>
      </c>
      <c r="AE655">
        <v>33</v>
      </c>
      <c r="AF655">
        <v>5</v>
      </c>
      <c r="AH655" t="s">
        <v>5979</v>
      </c>
      <c r="AI655" t="s">
        <v>5978</v>
      </c>
      <c r="AK655" t="s">
        <v>5977</v>
      </c>
      <c r="AL655">
        <v>5</v>
      </c>
      <c r="AM655" s="5">
        <f t="shared" si="82"/>
        <v>0.19230769230769232</v>
      </c>
      <c r="AN655" s="4">
        <f t="shared" si="87"/>
        <v>2.9126496373751206E-4</v>
      </c>
      <c r="AO655" s="3"/>
      <c r="AP655">
        <v>0</v>
      </c>
      <c r="AR655" t="s">
        <v>0</v>
      </c>
      <c r="AT655" s="2">
        <v>1.282</v>
      </c>
      <c r="AU655" s="1">
        <f t="shared" si="83"/>
        <v>1.4251443448972831</v>
      </c>
      <c r="AV655" s="1">
        <f t="shared" si="84"/>
        <v>1.0262821024619884</v>
      </c>
      <c r="AW655" s="1">
        <f t="shared" si="85"/>
        <v>0.62741986002669348</v>
      </c>
    </row>
    <row r="656" spans="1:49" x14ac:dyDescent="0.2">
      <c r="A656">
        <v>654</v>
      </c>
      <c r="B656" t="s">
        <v>5976</v>
      </c>
      <c r="C656" t="s">
        <v>5975</v>
      </c>
      <c r="F656" t="s">
        <v>5974</v>
      </c>
      <c r="G656" t="s">
        <v>15</v>
      </c>
      <c r="H656" t="s">
        <v>14</v>
      </c>
      <c r="I656" t="s">
        <v>5973</v>
      </c>
      <c r="J656">
        <v>60021763</v>
      </c>
      <c r="K656" t="s">
        <v>5972</v>
      </c>
      <c r="L656" t="s">
        <v>5971</v>
      </c>
      <c r="M656" t="s">
        <v>307</v>
      </c>
      <c r="N656">
        <v>2</v>
      </c>
      <c r="O656" t="s">
        <v>5970</v>
      </c>
      <c r="P656" t="s">
        <v>5969</v>
      </c>
      <c r="Q656" t="s">
        <v>5968</v>
      </c>
      <c r="R656" s="7">
        <v>35065</v>
      </c>
      <c r="S656" s="8">
        <f t="shared" ref="S656:S719" si="88">YEAR(R656)</f>
        <v>1996</v>
      </c>
      <c r="T656" s="8">
        <v>1996</v>
      </c>
      <c r="U656" s="8">
        <f t="shared" ref="U656:U719" si="89">2022-T656</f>
        <v>26</v>
      </c>
      <c r="V656" s="7">
        <v>1996</v>
      </c>
      <c r="W656" t="s">
        <v>5967</v>
      </c>
      <c r="X656" s="2">
        <v>0.35899999999999999</v>
      </c>
      <c r="Y656" s="6">
        <f t="shared" si="86"/>
        <v>9.5832999652972432E-3</v>
      </c>
      <c r="AA656">
        <v>8999457</v>
      </c>
      <c r="AB656">
        <v>35932</v>
      </c>
      <c r="AD656" t="s">
        <v>5</v>
      </c>
      <c r="AE656">
        <v>7</v>
      </c>
      <c r="AF656">
        <v>3</v>
      </c>
      <c r="AH656" t="s">
        <v>4408</v>
      </c>
      <c r="AI656" t="s">
        <v>5966</v>
      </c>
      <c r="AK656" t="s">
        <v>5965</v>
      </c>
      <c r="AL656">
        <v>4</v>
      </c>
      <c r="AM656" s="5">
        <f t="shared" ref="AM656:AM719" si="90">AL656/U656</f>
        <v>0.15384615384615385</v>
      </c>
      <c r="AN656" s="4">
        <f t="shared" si="87"/>
        <v>2.3301197099000962E-4</v>
      </c>
      <c r="AO656" s="3"/>
      <c r="AP656">
        <v>0</v>
      </c>
      <c r="AR656" t="s">
        <v>0</v>
      </c>
      <c r="AT656" s="2" t="s">
        <v>33</v>
      </c>
      <c r="AU656" s="1">
        <f t="shared" ref="AU656:AU719" si="91">(Y656*0.7+AN656*0.3)*100</f>
        <v>0.67782135670050736</v>
      </c>
      <c r="AV656" s="1">
        <f t="shared" ref="AV656:AV719" si="92">(Y656*0.5+AN656*0.5)*100</f>
        <v>0.4908155968143626</v>
      </c>
      <c r="AW656" s="1">
        <f t="shared" ref="AW656:AW719" si="93">(Y656*0.3+AN656*0.7)*100</f>
        <v>0.30380983692821795</v>
      </c>
    </row>
    <row r="657" spans="1:49" x14ac:dyDescent="0.2">
      <c r="A657">
        <v>655</v>
      </c>
      <c r="B657" t="s">
        <v>5964</v>
      </c>
      <c r="C657" t="s">
        <v>5963</v>
      </c>
      <c r="D657" t="s">
        <v>5962</v>
      </c>
      <c r="E657">
        <v>8794155</v>
      </c>
      <c r="F657" t="s">
        <v>5961</v>
      </c>
      <c r="G657" t="s">
        <v>15</v>
      </c>
      <c r="H657" t="s">
        <v>14</v>
      </c>
      <c r="I657" t="s">
        <v>5960</v>
      </c>
      <c r="J657">
        <v>60001490</v>
      </c>
      <c r="K657" t="s">
        <v>5959</v>
      </c>
      <c r="L657" t="s">
        <v>5958</v>
      </c>
      <c r="M657" t="s">
        <v>114</v>
      </c>
      <c r="N657">
        <v>2</v>
      </c>
      <c r="O657" t="s">
        <v>5957</v>
      </c>
      <c r="P657" t="s">
        <v>5956</v>
      </c>
      <c r="Q657" t="s">
        <v>5955</v>
      </c>
      <c r="R657" s="7">
        <v>35065</v>
      </c>
      <c r="S657" s="8">
        <f t="shared" si="88"/>
        <v>1996</v>
      </c>
      <c r="T657" s="8">
        <v>1996</v>
      </c>
      <c r="U657" s="8">
        <f t="shared" si="89"/>
        <v>26</v>
      </c>
      <c r="V657" s="7">
        <v>35278</v>
      </c>
      <c r="W657" t="s">
        <v>2173</v>
      </c>
      <c r="X657" s="2">
        <v>3.9350000000000001</v>
      </c>
      <c r="Y657" s="6">
        <f t="shared" si="86"/>
        <v>0.10504257761405195</v>
      </c>
      <c r="AA657" t="s">
        <v>2172</v>
      </c>
      <c r="AB657">
        <v>17400</v>
      </c>
      <c r="AD657" t="s">
        <v>5</v>
      </c>
      <c r="AE657">
        <v>6</v>
      </c>
      <c r="AF657">
        <v>4</v>
      </c>
      <c r="AH657" t="s">
        <v>5954</v>
      </c>
      <c r="AI657" t="s">
        <v>5953</v>
      </c>
      <c r="AK657" t="s">
        <v>5952</v>
      </c>
      <c r="AL657">
        <v>5</v>
      </c>
      <c r="AM657" s="5">
        <f t="shared" si="90"/>
        <v>0.19230769230769232</v>
      </c>
      <c r="AN657" s="4">
        <f t="shared" si="87"/>
        <v>2.9126496373751206E-4</v>
      </c>
      <c r="AO657" s="3"/>
      <c r="AP657">
        <v>0</v>
      </c>
      <c r="AQ657" t="s">
        <v>5129</v>
      </c>
      <c r="AR657" t="s">
        <v>0</v>
      </c>
      <c r="AS657" t="s">
        <v>5128</v>
      </c>
      <c r="AT657" s="2">
        <v>6.8090000000000002</v>
      </c>
      <c r="AU657" s="1">
        <f t="shared" si="91"/>
        <v>7.361718381895761</v>
      </c>
      <c r="AV657" s="1">
        <f t="shared" si="92"/>
        <v>5.2666921288894724</v>
      </c>
      <c r="AW657" s="1">
        <f t="shared" si="93"/>
        <v>3.1716658758831837</v>
      </c>
    </row>
    <row r="658" spans="1:49" x14ac:dyDescent="0.2">
      <c r="A658">
        <v>656</v>
      </c>
      <c r="B658" t="s">
        <v>5951</v>
      </c>
      <c r="F658" t="s">
        <v>5950</v>
      </c>
      <c r="G658" t="s">
        <v>15</v>
      </c>
      <c r="H658" t="s">
        <v>14</v>
      </c>
      <c r="I658" t="s">
        <v>5949</v>
      </c>
      <c r="J658" t="s">
        <v>5948</v>
      </c>
      <c r="K658" t="s">
        <v>5947</v>
      </c>
      <c r="L658" t="s">
        <v>5946</v>
      </c>
      <c r="M658" t="s">
        <v>5867</v>
      </c>
      <c r="N658">
        <v>5</v>
      </c>
      <c r="O658" t="s">
        <v>5945</v>
      </c>
      <c r="P658" t="s">
        <v>5944</v>
      </c>
      <c r="Q658" t="s">
        <v>5943</v>
      </c>
      <c r="R658" s="7">
        <v>35065</v>
      </c>
      <c r="S658" s="8">
        <f t="shared" si="88"/>
        <v>1996</v>
      </c>
      <c r="T658" s="8">
        <v>1996</v>
      </c>
      <c r="U658" s="8">
        <f t="shared" si="89"/>
        <v>26</v>
      </c>
      <c r="V658" s="7">
        <v>1996</v>
      </c>
      <c r="W658" t="s">
        <v>1517</v>
      </c>
      <c r="X658" s="2">
        <v>0.21099999999999999</v>
      </c>
      <c r="Y658" s="6">
        <f t="shared" si="86"/>
        <v>5.6325244921384904E-3</v>
      </c>
      <c r="AA658">
        <v>9168516</v>
      </c>
      <c r="AB658">
        <v>18936</v>
      </c>
      <c r="AD658" t="s">
        <v>5</v>
      </c>
      <c r="AE658" t="s">
        <v>1516</v>
      </c>
      <c r="AF658">
        <v>8</v>
      </c>
      <c r="AH658" t="s">
        <v>5942</v>
      </c>
      <c r="AI658" t="s">
        <v>5941</v>
      </c>
      <c r="AJ658" t="s">
        <v>5940</v>
      </c>
      <c r="AK658" t="s">
        <v>5939</v>
      </c>
      <c r="AL658">
        <v>0</v>
      </c>
      <c r="AM658" s="5">
        <f t="shared" si="90"/>
        <v>0</v>
      </c>
      <c r="AN658" s="4">
        <f t="shared" si="87"/>
        <v>0</v>
      </c>
      <c r="AO658" s="3"/>
      <c r="AP658">
        <v>0</v>
      </c>
      <c r="AR658" t="s">
        <v>0</v>
      </c>
      <c r="AT658" s="2">
        <v>0.52500000000000002</v>
      </c>
      <c r="AU658" s="1">
        <f t="shared" si="91"/>
        <v>0.39427671444969431</v>
      </c>
      <c r="AV658" s="1">
        <f t="shared" si="92"/>
        <v>0.28162622460692455</v>
      </c>
      <c r="AW658" s="1">
        <f t="shared" si="93"/>
        <v>0.1689757347641547</v>
      </c>
    </row>
    <row r="659" spans="1:49" x14ac:dyDescent="0.2">
      <c r="A659">
        <v>657</v>
      </c>
      <c r="B659" t="s">
        <v>5938</v>
      </c>
      <c r="F659" t="s">
        <v>5937</v>
      </c>
      <c r="G659" t="s">
        <v>15</v>
      </c>
      <c r="H659" t="s">
        <v>14</v>
      </c>
      <c r="I659" t="s">
        <v>5871</v>
      </c>
      <c r="J659">
        <v>60001271</v>
      </c>
      <c r="K659" t="s">
        <v>1912</v>
      </c>
      <c r="L659" t="s">
        <v>1911</v>
      </c>
      <c r="M659" t="s">
        <v>482</v>
      </c>
      <c r="N659">
        <v>1</v>
      </c>
      <c r="O659" t="s">
        <v>5936</v>
      </c>
      <c r="P659">
        <v>6701520516</v>
      </c>
      <c r="Q659">
        <v>60001271</v>
      </c>
      <c r="R659" s="7">
        <v>35065</v>
      </c>
      <c r="S659" s="8">
        <f t="shared" si="88"/>
        <v>1996</v>
      </c>
      <c r="T659" s="8">
        <v>1996</v>
      </c>
      <c r="U659" s="8">
        <f t="shared" si="89"/>
        <v>26</v>
      </c>
      <c r="V659" s="7">
        <v>1996</v>
      </c>
      <c r="W659" t="s">
        <v>1517</v>
      </c>
      <c r="X659" s="2">
        <v>0.21099999999999999</v>
      </c>
      <c r="Y659" s="6">
        <f t="shared" si="86"/>
        <v>5.6325244921384904E-3</v>
      </c>
      <c r="AA659">
        <v>9168516</v>
      </c>
      <c r="AB659">
        <v>18936</v>
      </c>
      <c r="AD659" t="s">
        <v>5</v>
      </c>
      <c r="AE659" t="s">
        <v>1516</v>
      </c>
      <c r="AF659">
        <v>8</v>
      </c>
      <c r="AH659" t="s">
        <v>5935</v>
      </c>
      <c r="AI659" t="s">
        <v>5934</v>
      </c>
      <c r="AJ659" t="s">
        <v>5933</v>
      </c>
      <c r="AK659" t="s">
        <v>5932</v>
      </c>
      <c r="AL659">
        <v>0</v>
      </c>
      <c r="AM659" s="5">
        <f t="shared" si="90"/>
        <v>0</v>
      </c>
      <c r="AN659" s="4">
        <f t="shared" si="87"/>
        <v>0</v>
      </c>
      <c r="AO659" s="3"/>
      <c r="AP659">
        <v>0</v>
      </c>
      <c r="AR659" t="s">
        <v>0</v>
      </c>
      <c r="AT659" s="2">
        <v>0.52500000000000002</v>
      </c>
      <c r="AU659" s="1">
        <f t="shared" si="91"/>
        <v>0.39427671444969431</v>
      </c>
      <c r="AV659" s="1">
        <f t="shared" si="92"/>
        <v>0.28162622460692455</v>
      </c>
      <c r="AW659" s="1">
        <f t="shared" si="93"/>
        <v>0.1689757347641547</v>
      </c>
    </row>
    <row r="660" spans="1:49" x14ac:dyDescent="0.2">
      <c r="A660">
        <v>658</v>
      </c>
      <c r="B660" t="s">
        <v>5931</v>
      </c>
      <c r="C660" t="s">
        <v>5930</v>
      </c>
      <c r="F660" t="s">
        <v>5929</v>
      </c>
      <c r="G660" t="s">
        <v>15</v>
      </c>
      <c r="H660" t="s">
        <v>14</v>
      </c>
      <c r="I660" t="s">
        <v>5928</v>
      </c>
      <c r="J660" t="s">
        <v>5922</v>
      </c>
      <c r="K660" t="s">
        <v>5927</v>
      </c>
      <c r="L660" t="s">
        <v>5926</v>
      </c>
      <c r="M660" t="s">
        <v>5925</v>
      </c>
      <c r="N660">
        <v>2</v>
      </c>
      <c r="O660" t="s">
        <v>5924</v>
      </c>
      <c r="P660" t="s">
        <v>5923</v>
      </c>
      <c r="Q660" t="s">
        <v>5922</v>
      </c>
      <c r="R660" s="7">
        <v>35065</v>
      </c>
      <c r="S660" s="8">
        <f t="shared" si="88"/>
        <v>1996</v>
      </c>
      <c r="T660" s="8">
        <v>1996</v>
      </c>
      <c r="U660" s="8">
        <f t="shared" si="89"/>
        <v>26</v>
      </c>
      <c r="V660" s="7">
        <v>1996</v>
      </c>
      <c r="W660" s="11" t="s">
        <v>3334</v>
      </c>
      <c r="X660" s="2">
        <v>2.383</v>
      </c>
      <c r="Y660" s="6">
        <f t="shared" si="86"/>
        <v>6.3612824003630442E-2</v>
      </c>
      <c r="AA660">
        <v>13502417</v>
      </c>
      <c r="AB660">
        <v>17416</v>
      </c>
      <c r="AD660" t="s">
        <v>5</v>
      </c>
      <c r="AE660">
        <v>143</v>
      </c>
      <c r="AF660">
        <v>4</v>
      </c>
      <c r="AH660" t="s">
        <v>5921</v>
      </c>
      <c r="AI660" t="s">
        <v>5920</v>
      </c>
      <c r="AJ660" t="s">
        <v>5919</v>
      </c>
      <c r="AK660" t="s">
        <v>5918</v>
      </c>
      <c r="AL660">
        <v>14</v>
      </c>
      <c r="AM660" s="5">
        <f t="shared" si="90"/>
        <v>0.53846153846153844</v>
      </c>
      <c r="AN660" s="4">
        <f t="shared" si="87"/>
        <v>8.1554189846503363E-4</v>
      </c>
      <c r="AO660" s="3"/>
      <c r="AP660">
        <v>0</v>
      </c>
      <c r="AR660" t="s">
        <v>0</v>
      </c>
      <c r="AT660" s="2" t="s">
        <v>33</v>
      </c>
      <c r="AU660" s="1">
        <f t="shared" si="91"/>
        <v>4.4773639372080822</v>
      </c>
      <c r="AV660" s="1">
        <f t="shared" si="92"/>
        <v>3.2214182951047734</v>
      </c>
      <c r="AW660" s="1">
        <f t="shared" si="93"/>
        <v>1.9654726530014655</v>
      </c>
    </row>
    <row r="661" spans="1:49" x14ac:dyDescent="0.2">
      <c r="A661">
        <v>659</v>
      </c>
      <c r="B661" t="s">
        <v>5917</v>
      </c>
      <c r="C661" t="s">
        <v>5916</v>
      </c>
      <c r="F661" t="s">
        <v>5915</v>
      </c>
      <c r="G661" t="s">
        <v>15</v>
      </c>
      <c r="H661" t="s">
        <v>14</v>
      </c>
      <c r="I661" t="s">
        <v>5914</v>
      </c>
      <c r="J661">
        <v>60026242</v>
      </c>
      <c r="K661" t="s">
        <v>3884</v>
      </c>
      <c r="L661" t="s">
        <v>3883</v>
      </c>
      <c r="M661" t="s">
        <v>114</v>
      </c>
      <c r="N661">
        <v>2</v>
      </c>
      <c r="O661" t="s">
        <v>5913</v>
      </c>
      <c r="P661" t="s">
        <v>5912</v>
      </c>
      <c r="Q661" t="s">
        <v>3880</v>
      </c>
      <c r="R661" s="7">
        <v>35065</v>
      </c>
      <c r="S661" s="8">
        <f t="shared" si="88"/>
        <v>1996</v>
      </c>
      <c r="T661" s="8">
        <v>1996</v>
      </c>
      <c r="U661" s="8">
        <f t="shared" si="89"/>
        <v>26</v>
      </c>
      <c r="V661" s="7">
        <v>1996</v>
      </c>
      <c r="W661" s="11" t="s">
        <v>3334</v>
      </c>
      <c r="X661" s="2">
        <v>2.383</v>
      </c>
      <c r="Y661" s="6">
        <f t="shared" si="86"/>
        <v>6.3612824003630442E-2</v>
      </c>
      <c r="AA661">
        <v>13502417</v>
      </c>
      <c r="AB661">
        <v>17416</v>
      </c>
      <c r="AD661" t="s">
        <v>5</v>
      </c>
      <c r="AE661">
        <v>143</v>
      </c>
      <c r="AF661">
        <v>4</v>
      </c>
      <c r="AH661" t="s">
        <v>5911</v>
      </c>
      <c r="AI661" t="s">
        <v>5910</v>
      </c>
      <c r="AJ661" t="s">
        <v>5909</v>
      </c>
      <c r="AK661" t="s">
        <v>5908</v>
      </c>
      <c r="AL661">
        <v>13</v>
      </c>
      <c r="AM661" s="5">
        <f t="shared" si="90"/>
        <v>0.5</v>
      </c>
      <c r="AN661" s="4">
        <f t="shared" si="87"/>
        <v>7.572889057175312E-4</v>
      </c>
      <c r="AO661" s="3"/>
      <c r="AP661">
        <v>0</v>
      </c>
      <c r="AR661" t="s">
        <v>0</v>
      </c>
      <c r="AT661" s="2" t="s">
        <v>33</v>
      </c>
      <c r="AU661" s="1">
        <f t="shared" si="91"/>
        <v>4.4756163474256567</v>
      </c>
      <c r="AV661" s="1">
        <f t="shared" si="92"/>
        <v>3.218505645467399</v>
      </c>
      <c r="AW661" s="1">
        <f t="shared" si="93"/>
        <v>1.9613949435091407</v>
      </c>
    </row>
    <row r="662" spans="1:49" x14ac:dyDescent="0.2">
      <c r="A662">
        <v>660</v>
      </c>
      <c r="B662" t="s">
        <v>5907</v>
      </c>
      <c r="C662" t="s">
        <v>5906</v>
      </c>
      <c r="F662" t="s">
        <v>5905</v>
      </c>
      <c r="G662" t="s">
        <v>15</v>
      </c>
      <c r="H662" t="s">
        <v>14</v>
      </c>
      <c r="I662" t="s">
        <v>5904</v>
      </c>
      <c r="J662">
        <v>117240353</v>
      </c>
      <c r="K662" t="s">
        <v>5903</v>
      </c>
      <c r="L662" t="s">
        <v>3908</v>
      </c>
      <c r="M662" t="s">
        <v>114</v>
      </c>
      <c r="N662">
        <v>1</v>
      </c>
      <c r="O662" t="s">
        <v>5902</v>
      </c>
      <c r="P662">
        <v>6603567474</v>
      </c>
      <c r="Q662">
        <v>117240353</v>
      </c>
      <c r="R662" s="7">
        <v>35065</v>
      </c>
      <c r="S662" s="8">
        <f t="shared" si="88"/>
        <v>1996</v>
      </c>
      <c r="T662" s="8">
        <v>1996</v>
      </c>
      <c r="U662" s="8">
        <f t="shared" si="89"/>
        <v>26</v>
      </c>
      <c r="V662" s="7">
        <v>1996</v>
      </c>
      <c r="W662" s="11" t="s">
        <v>3356</v>
      </c>
      <c r="X662" s="2">
        <v>2.383</v>
      </c>
      <c r="Y662" s="6">
        <f t="shared" si="86"/>
        <v>6.3612824003630442E-2</v>
      </c>
      <c r="AA662">
        <v>13502395</v>
      </c>
      <c r="AB662">
        <v>17418</v>
      </c>
      <c r="AD662" t="s">
        <v>5</v>
      </c>
      <c r="AE662">
        <v>143</v>
      </c>
      <c r="AF662">
        <v>4</v>
      </c>
      <c r="AH662" t="s">
        <v>5901</v>
      </c>
      <c r="AI662" t="s">
        <v>5900</v>
      </c>
      <c r="AJ662" t="s">
        <v>5899</v>
      </c>
      <c r="AK662" t="s">
        <v>5898</v>
      </c>
      <c r="AL662">
        <v>10</v>
      </c>
      <c r="AM662" s="5">
        <f t="shared" si="90"/>
        <v>0.38461538461538464</v>
      </c>
      <c r="AN662" s="4">
        <f t="shared" si="87"/>
        <v>5.8252992747502411E-4</v>
      </c>
      <c r="AO662" s="3"/>
      <c r="AP662">
        <v>0</v>
      </c>
      <c r="AR662" t="s">
        <v>0</v>
      </c>
      <c r="AT662" s="2" t="s">
        <v>33</v>
      </c>
      <c r="AU662" s="1">
        <f t="shared" si="91"/>
        <v>4.4703735780783811</v>
      </c>
      <c r="AV662" s="1">
        <f t="shared" si="92"/>
        <v>3.2097676965552733</v>
      </c>
      <c r="AW662" s="1">
        <f t="shared" si="93"/>
        <v>1.949161815032165</v>
      </c>
    </row>
    <row r="663" spans="1:49" x14ac:dyDescent="0.2">
      <c r="A663">
        <v>661</v>
      </c>
      <c r="B663" t="s">
        <v>5897</v>
      </c>
      <c r="F663" t="s">
        <v>5896</v>
      </c>
      <c r="G663" t="s">
        <v>15</v>
      </c>
      <c r="H663" t="s">
        <v>14</v>
      </c>
      <c r="I663" t="s">
        <v>5895</v>
      </c>
      <c r="J663">
        <v>60031126</v>
      </c>
      <c r="K663" t="s">
        <v>1521</v>
      </c>
      <c r="L663" t="s">
        <v>483</v>
      </c>
      <c r="M663" t="s">
        <v>482</v>
      </c>
      <c r="N663">
        <v>2</v>
      </c>
      <c r="O663" t="s">
        <v>5894</v>
      </c>
      <c r="P663" t="s">
        <v>5893</v>
      </c>
      <c r="Q663" t="s">
        <v>5892</v>
      </c>
      <c r="R663" s="7">
        <v>35065</v>
      </c>
      <c r="S663" s="8">
        <f t="shared" si="88"/>
        <v>1996</v>
      </c>
      <c r="T663" s="8">
        <v>1996</v>
      </c>
      <c r="U663" s="8">
        <f t="shared" si="89"/>
        <v>26</v>
      </c>
      <c r="V663" s="7">
        <v>1996</v>
      </c>
      <c r="W663" t="s">
        <v>1492</v>
      </c>
      <c r="X663" s="2">
        <v>0.182</v>
      </c>
      <c r="Y663" s="6">
        <f t="shared" si="86"/>
        <v>4.8583860548303574E-3</v>
      </c>
      <c r="AA663">
        <v>9168524</v>
      </c>
      <c r="AB663">
        <v>26075</v>
      </c>
      <c r="AD663" t="s">
        <v>5</v>
      </c>
      <c r="AE663" t="s">
        <v>1491</v>
      </c>
      <c r="AF663">
        <v>8</v>
      </c>
      <c r="AH663" t="s">
        <v>5891</v>
      </c>
      <c r="AI663" t="s">
        <v>5890</v>
      </c>
      <c r="AJ663" t="s">
        <v>5889</v>
      </c>
      <c r="AK663" t="s">
        <v>5888</v>
      </c>
      <c r="AL663">
        <v>11</v>
      </c>
      <c r="AM663" s="5">
        <f t="shared" si="90"/>
        <v>0.42307692307692307</v>
      </c>
      <c r="AN663" s="4">
        <f t="shared" si="87"/>
        <v>6.4078292022252644E-4</v>
      </c>
      <c r="AO663" s="3"/>
      <c r="AP663">
        <v>0</v>
      </c>
      <c r="AR663" t="s">
        <v>0</v>
      </c>
      <c r="AT663" s="2">
        <v>0.35199999999999998</v>
      </c>
      <c r="AU663" s="1">
        <f t="shared" si="91"/>
        <v>0.35931051144480081</v>
      </c>
      <c r="AV663" s="1">
        <f t="shared" si="92"/>
        <v>0.27495844875264419</v>
      </c>
      <c r="AW663" s="1">
        <f t="shared" si="93"/>
        <v>0.19060638606048758</v>
      </c>
    </row>
    <row r="664" spans="1:49" x14ac:dyDescent="0.2">
      <c r="A664">
        <v>662</v>
      </c>
      <c r="B664" t="s">
        <v>5887</v>
      </c>
      <c r="C664" t="s">
        <v>5886</v>
      </c>
      <c r="F664" t="s">
        <v>5885</v>
      </c>
      <c r="G664" t="s">
        <v>15</v>
      </c>
      <c r="H664" t="s">
        <v>14</v>
      </c>
      <c r="I664" t="s">
        <v>5884</v>
      </c>
      <c r="J664" t="s">
        <v>5878</v>
      </c>
      <c r="K664" t="s">
        <v>5883</v>
      </c>
      <c r="L664" t="s">
        <v>5882</v>
      </c>
      <c r="M664" t="s">
        <v>5881</v>
      </c>
      <c r="N664">
        <v>2</v>
      </c>
      <c r="O664" t="s">
        <v>5880</v>
      </c>
      <c r="P664" t="s">
        <v>5879</v>
      </c>
      <c r="Q664" t="s">
        <v>5878</v>
      </c>
      <c r="R664" s="7">
        <v>35065</v>
      </c>
      <c r="S664" s="8">
        <f t="shared" si="88"/>
        <v>1996</v>
      </c>
      <c r="T664" s="8">
        <v>1996</v>
      </c>
      <c r="U664" s="8">
        <f t="shared" si="89"/>
        <v>26</v>
      </c>
      <c r="V664" s="7">
        <v>1996</v>
      </c>
      <c r="W664" s="11" t="s">
        <v>3334</v>
      </c>
      <c r="X664" s="2">
        <v>2.383</v>
      </c>
      <c r="Y664" s="6">
        <f t="shared" si="86"/>
        <v>6.3612824003630442E-2</v>
      </c>
      <c r="AA664">
        <v>13502417</v>
      </c>
      <c r="AB664">
        <v>17416</v>
      </c>
      <c r="AD664" t="s">
        <v>5</v>
      </c>
      <c r="AE664">
        <v>143</v>
      </c>
      <c r="AF664">
        <v>4</v>
      </c>
      <c r="AH664" t="s">
        <v>5877</v>
      </c>
      <c r="AI664" t="s">
        <v>5876</v>
      </c>
      <c r="AJ664" t="s">
        <v>5875</v>
      </c>
      <c r="AK664" t="s">
        <v>5874</v>
      </c>
      <c r="AL664">
        <v>1</v>
      </c>
      <c r="AM664" s="5">
        <f t="shared" si="90"/>
        <v>3.8461538461538464E-2</v>
      </c>
      <c r="AN664" s="4">
        <f t="shared" si="87"/>
        <v>5.8252992747502406E-5</v>
      </c>
      <c r="AO664" s="3"/>
      <c r="AP664">
        <v>0</v>
      </c>
      <c r="AR664" t="s">
        <v>0</v>
      </c>
      <c r="AT664" s="2" t="s">
        <v>33</v>
      </c>
      <c r="AU664" s="1">
        <f t="shared" si="91"/>
        <v>4.454645270036556</v>
      </c>
      <c r="AV664" s="1">
        <f t="shared" si="92"/>
        <v>3.1835538498188973</v>
      </c>
      <c r="AW664" s="1">
        <f t="shared" si="93"/>
        <v>1.9124624296012385</v>
      </c>
    </row>
    <row r="665" spans="1:49" x14ac:dyDescent="0.2">
      <c r="A665">
        <v>663</v>
      </c>
      <c r="B665" t="s">
        <v>5873</v>
      </c>
      <c r="F665" t="s">
        <v>5872</v>
      </c>
      <c r="G665" t="s">
        <v>15</v>
      </c>
      <c r="H665" t="s">
        <v>14</v>
      </c>
      <c r="I665" t="s">
        <v>5871</v>
      </c>
      <c r="J665" t="s">
        <v>5870</v>
      </c>
      <c r="K665" t="s">
        <v>5869</v>
      </c>
      <c r="L665" t="s">
        <v>5868</v>
      </c>
      <c r="M665" t="s">
        <v>5867</v>
      </c>
      <c r="N665">
        <v>2</v>
      </c>
      <c r="O665" t="s">
        <v>5866</v>
      </c>
      <c r="P665" t="s">
        <v>5865</v>
      </c>
      <c r="Q665" t="s">
        <v>5864</v>
      </c>
      <c r="R665" s="7">
        <v>35065</v>
      </c>
      <c r="S665" s="8">
        <f t="shared" si="88"/>
        <v>1996</v>
      </c>
      <c r="T665" s="8">
        <v>1996</v>
      </c>
      <c r="U665" s="8">
        <f t="shared" si="89"/>
        <v>26</v>
      </c>
      <c r="V665" s="7">
        <v>1996</v>
      </c>
      <c r="W665" t="s">
        <v>1517</v>
      </c>
      <c r="X665" s="2">
        <v>0.21099999999999999</v>
      </c>
      <c r="Y665" s="6">
        <f t="shared" si="86"/>
        <v>5.6325244921384904E-3</v>
      </c>
      <c r="AA665">
        <v>9168516</v>
      </c>
      <c r="AB665">
        <v>18936</v>
      </c>
      <c r="AD665" t="s">
        <v>5</v>
      </c>
      <c r="AE665" t="s">
        <v>1516</v>
      </c>
      <c r="AF665">
        <v>8</v>
      </c>
      <c r="AH665" t="s">
        <v>5863</v>
      </c>
      <c r="AI665" t="s">
        <v>5862</v>
      </c>
      <c r="AJ665" t="s">
        <v>5861</v>
      </c>
      <c r="AK665" t="s">
        <v>5860</v>
      </c>
      <c r="AL665">
        <v>0</v>
      </c>
      <c r="AM665" s="5">
        <f t="shared" si="90"/>
        <v>0</v>
      </c>
      <c r="AN665" s="4">
        <f t="shared" si="87"/>
        <v>0</v>
      </c>
      <c r="AO665" s="3"/>
      <c r="AP665">
        <v>0</v>
      </c>
      <c r="AR665" t="s">
        <v>0</v>
      </c>
      <c r="AT665" s="2">
        <v>0.52500000000000002</v>
      </c>
      <c r="AU665" s="1">
        <f t="shared" si="91"/>
        <v>0.39427671444969431</v>
      </c>
      <c r="AV665" s="1">
        <f t="shared" si="92"/>
        <v>0.28162622460692455</v>
      </c>
      <c r="AW665" s="1">
        <f t="shared" si="93"/>
        <v>0.1689757347641547</v>
      </c>
    </row>
    <row r="666" spans="1:49" x14ac:dyDescent="0.2">
      <c r="A666">
        <v>664</v>
      </c>
      <c r="B666" t="s">
        <v>5859</v>
      </c>
      <c r="C666" t="s">
        <v>5858</v>
      </c>
      <c r="F666" t="s">
        <v>5857</v>
      </c>
      <c r="G666" t="s">
        <v>15</v>
      </c>
      <c r="H666" t="s">
        <v>14</v>
      </c>
      <c r="I666" t="s">
        <v>5856</v>
      </c>
      <c r="J666">
        <v>60005811</v>
      </c>
      <c r="K666" t="s">
        <v>5855</v>
      </c>
      <c r="L666" t="s">
        <v>5854</v>
      </c>
      <c r="M666" t="s">
        <v>307</v>
      </c>
      <c r="N666">
        <v>1</v>
      </c>
      <c r="O666" t="s">
        <v>5853</v>
      </c>
      <c r="P666">
        <v>7004196658</v>
      </c>
      <c r="Q666">
        <v>60005811</v>
      </c>
      <c r="R666" s="7">
        <v>35065</v>
      </c>
      <c r="S666" s="8">
        <f t="shared" si="88"/>
        <v>1996</v>
      </c>
      <c r="T666" s="8">
        <v>1996</v>
      </c>
      <c r="U666" s="8">
        <f t="shared" si="89"/>
        <v>26</v>
      </c>
      <c r="V666" s="7">
        <v>1996</v>
      </c>
      <c r="W666" s="11" t="s">
        <v>3356</v>
      </c>
      <c r="X666" s="2">
        <v>2.383</v>
      </c>
      <c r="Y666" s="6">
        <f t="shared" si="86"/>
        <v>6.3612824003630442E-2</v>
      </c>
      <c r="AA666">
        <v>13502395</v>
      </c>
      <c r="AB666">
        <v>17418</v>
      </c>
      <c r="AD666" t="s">
        <v>5</v>
      </c>
      <c r="AE666">
        <v>143</v>
      </c>
      <c r="AF666">
        <v>4</v>
      </c>
      <c r="AH666" t="s">
        <v>5852</v>
      </c>
      <c r="AI666" t="s">
        <v>5851</v>
      </c>
      <c r="AJ666" t="s">
        <v>5850</v>
      </c>
      <c r="AK666" t="s">
        <v>5849</v>
      </c>
      <c r="AL666">
        <v>42</v>
      </c>
      <c r="AM666" s="5">
        <f t="shared" si="90"/>
        <v>1.6153846153846154</v>
      </c>
      <c r="AN666" s="4">
        <f t="shared" si="87"/>
        <v>2.4466256953951009E-3</v>
      </c>
      <c r="AO666" s="3"/>
      <c r="AP666">
        <v>0</v>
      </c>
      <c r="AR666" t="s">
        <v>0</v>
      </c>
      <c r="AT666" s="2" t="s">
        <v>33</v>
      </c>
      <c r="AU666" s="1">
        <f t="shared" si="91"/>
        <v>4.526296451115984</v>
      </c>
      <c r="AV666" s="1">
        <f t="shared" si="92"/>
        <v>3.3029724849512769</v>
      </c>
      <c r="AW666" s="1">
        <f t="shared" si="93"/>
        <v>2.0796485187865703</v>
      </c>
    </row>
    <row r="667" spans="1:49" x14ac:dyDescent="0.2">
      <c r="A667">
        <v>665</v>
      </c>
      <c r="B667" t="s">
        <v>5848</v>
      </c>
      <c r="C667" t="s">
        <v>5847</v>
      </c>
      <c r="F667" t="s">
        <v>5846</v>
      </c>
      <c r="G667" t="s">
        <v>15</v>
      </c>
      <c r="H667" t="s">
        <v>14</v>
      </c>
      <c r="I667" t="s">
        <v>5845</v>
      </c>
      <c r="J667">
        <v>60110693</v>
      </c>
      <c r="K667" t="s">
        <v>3374</v>
      </c>
      <c r="L667" t="s">
        <v>3373</v>
      </c>
      <c r="M667" t="s">
        <v>219</v>
      </c>
      <c r="N667">
        <v>2</v>
      </c>
      <c r="O667" t="s">
        <v>5844</v>
      </c>
      <c r="P667" t="s">
        <v>5843</v>
      </c>
      <c r="Q667" t="s">
        <v>3370</v>
      </c>
      <c r="R667" s="7">
        <v>35065</v>
      </c>
      <c r="S667" s="8">
        <f t="shared" si="88"/>
        <v>1996</v>
      </c>
      <c r="T667" s="8">
        <v>1996</v>
      </c>
      <c r="U667" s="8">
        <f t="shared" si="89"/>
        <v>26</v>
      </c>
      <c r="V667" s="7">
        <v>1996</v>
      </c>
      <c r="W667" t="s">
        <v>5567</v>
      </c>
      <c r="X667" s="2">
        <v>0.375</v>
      </c>
      <c r="Y667" s="6">
        <f t="shared" si="86"/>
        <v>1.0010410827260351E-2</v>
      </c>
      <c r="AA667">
        <v>135194</v>
      </c>
      <c r="AB667">
        <v>24918</v>
      </c>
      <c r="AD667" t="s">
        <v>5</v>
      </c>
      <c r="AE667">
        <v>32</v>
      </c>
      <c r="AF667">
        <v>18</v>
      </c>
      <c r="AH667" t="s">
        <v>5842</v>
      </c>
      <c r="AI667" t="s">
        <v>5841</v>
      </c>
      <c r="AJ667" t="s">
        <v>5840</v>
      </c>
      <c r="AK667" t="s">
        <v>5839</v>
      </c>
      <c r="AL667">
        <v>16</v>
      </c>
      <c r="AM667" s="5">
        <f t="shared" si="90"/>
        <v>0.61538461538461542</v>
      </c>
      <c r="AN667" s="4">
        <f t="shared" si="87"/>
        <v>9.320478839600385E-4</v>
      </c>
      <c r="AO667" s="3"/>
      <c r="AP667">
        <v>0</v>
      </c>
      <c r="AR667" t="s">
        <v>0</v>
      </c>
      <c r="AT667" s="2">
        <v>1.3140000000000001</v>
      </c>
      <c r="AU667" s="1">
        <f t="shared" si="91"/>
        <v>0.72869019442702576</v>
      </c>
      <c r="AV667" s="1">
        <f t="shared" si="92"/>
        <v>0.54712293556101954</v>
      </c>
      <c r="AW667" s="1">
        <f t="shared" si="93"/>
        <v>0.36555567669501315</v>
      </c>
    </row>
    <row r="668" spans="1:49" x14ac:dyDescent="0.2">
      <c r="A668">
        <v>666</v>
      </c>
      <c r="B668" t="s">
        <v>5838</v>
      </c>
      <c r="C668" t="s">
        <v>5837</v>
      </c>
      <c r="F668" t="s">
        <v>5836</v>
      </c>
      <c r="G668" t="s">
        <v>15</v>
      </c>
      <c r="H668" t="s">
        <v>14</v>
      </c>
      <c r="I668" t="s">
        <v>5835</v>
      </c>
      <c r="J668" t="s">
        <v>5834</v>
      </c>
      <c r="K668" t="s">
        <v>5833</v>
      </c>
      <c r="L668" t="s">
        <v>5832</v>
      </c>
      <c r="M668" t="s">
        <v>5831</v>
      </c>
      <c r="N668">
        <v>5</v>
      </c>
      <c r="O668" t="s">
        <v>5830</v>
      </c>
      <c r="P668" t="s">
        <v>5829</v>
      </c>
      <c r="Q668" t="s">
        <v>5828</v>
      </c>
      <c r="R668" s="7">
        <v>35065</v>
      </c>
      <c r="S668" s="8">
        <f t="shared" si="88"/>
        <v>1996</v>
      </c>
      <c r="T668" s="8">
        <v>1996</v>
      </c>
      <c r="U668" s="8">
        <f t="shared" si="89"/>
        <v>26</v>
      </c>
      <c r="V668" s="7">
        <v>1996</v>
      </c>
      <c r="W668" s="11" t="s">
        <v>3334</v>
      </c>
      <c r="X668" s="2">
        <v>2.383</v>
      </c>
      <c r="Y668" s="6">
        <f t="shared" si="86"/>
        <v>6.3612824003630442E-2</v>
      </c>
      <c r="AA668">
        <v>13502417</v>
      </c>
      <c r="AB668">
        <v>17416</v>
      </c>
      <c r="AD668" t="s">
        <v>5</v>
      </c>
      <c r="AE668">
        <v>143</v>
      </c>
      <c r="AF668">
        <v>4</v>
      </c>
      <c r="AH668" t="s">
        <v>5827</v>
      </c>
      <c r="AI668" t="s">
        <v>5826</v>
      </c>
      <c r="AJ668" t="s">
        <v>5825</v>
      </c>
      <c r="AK668" t="s">
        <v>5824</v>
      </c>
      <c r="AL668">
        <v>3</v>
      </c>
      <c r="AM668" s="5">
        <f t="shared" si="90"/>
        <v>0.11538461538461539</v>
      </c>
      <c r="AN668" s="4">
        <f t="shared" si="87"/>
        <v>1.7475897824250722E-4</v>
      </c>
      <c r="AO668" s="3"/>
      <c r="AP668">
        <v>0</v>
      </c>
      <c r="AR668" t="s">
        <v>0</v>
      </c>
      <c r="AT668" s="2" t="s">
        <v>33</v>
      </c>
      <c r="AU668" s="1">
        <f t="shared" si="91"/>
        <v>4.4581404496014061</v>
      </c>
      <c r="AV668" s="1">
        <f t="shared" si="92"/>
        <v>3.1893791490936478</v>
      </c>
      <c r="AW668" s="1">
        <f t="shared" si="93"/>
        <v>1.9206178485858889</v>
      </c>
    </row>
    <row r="669" spans="1:49" x14ac:dyDescent="0.2">
      <c r="A669">
        <v>667</v>
      </c>
      <c r="B669" t="s">
        <v>5823</v>
      </c>
      <c r="C669" t="s">
        <v>5822</v>
      </c>
      <c r="F669" t="s">
        <v>5821</v>
      </c>
      <c r="G669" t="s">
        <v>15</v>
      </c>
      <c r="H669" t="s">
        <v>14</v>
      </c>
      <c r="I669" t="s">
        <v>5820</v>
      </c>
      <c r="J669">
        <v>60010491</v>
      </c>
      <c r="K669" t="s">
        <v>5819</v>
      </c>
      <c r="L669" t="s">
        <v>5818</v>
      </c>
      <c r="M669" t="s">
        <v>10</v>
      </c>
      <c r="N669">
        <v>3</v>
      </c>
      <c r="O669" t="s">
        <v>5817</v>
      </c>
      <c r="P669" t="s">
        <v>5816</v>
      </c>
      <c r="Q669" t="s">
        <v>5815</v>
      </c>
      <c r="R669" s="7">
        <v>35065</v>
      </c>
      <c r="S669" s="8">
        <f t="shared" si="88"/>
        <v>1996</v>
      </c>
      <c r="T669" s="8">
        <v>1996</v>
      </c>
      <c r="U669" s="8">
        <f t="shared" si="89"/>
        <v>26</v>
      </c>
      <c r="V669" s="7">
        <v>1996</v>
      </c>
      <c r="W669" t="s">
        <v>5567</v>
      </c>
      <c r="X669" s="2">
        <v>0.375</v>
      </c>
      <c r="Y669" s="6">
        <f t="shared" si="86"/>
        <v>1.0010410827260351E-2</v>
      </c>
      <c r="AA669">
        <v>135194</v>
      </c>
      <c r="AB669">
        <v>24918</v>
      </c>
      <c r="AD669" t="s">
        <v>5</v>
      </c>
      <c r="AE669">
        <v>32</v>
      </c>
      <c r="AF669">
        <v>18</v>
      </c>
      <c r="AH669" t="s">
        <v>5814</v>
      </c>
      <c r="AI669" t="s">
        <v>5813</v>
      </c>
      <c r="AJ669" t="s">
        <v>5812</v>
      </c>
      <c r="AK669" t="s">
        <v>5811</v>
      </c>
      <c r="AL669">
        <v>9</v>
      </c>
      <c r="AM669" s="5">
        <f t="shared" si="90"/>
        <v>0.34615384615384615</v>
      </c>
      <c r="AN669" s="4">
        <f t="shared" si="87"/>
        <v>5.2427693472752157E-4</v>
      </c>
      <c r="AO669" s="3"/>
      <c r="AP669">
        <v>0</v>
      </c>
      <c r="AR669" t="s">
        <v>0</v>
      </c>
      <c r="AT669" s="2">
        <v>1.3140000000000001</v>
      </c>
      <c r="AU669" s="1">
        <f t="shared" si="91"/>
        <v>0.71645706595005021</v>
      </c>
      <c r="AV669" s="1">
        <f t="shared" si="92"/>
        <v>0.52673438809939366</v>
      </c>
      <c r="AW669" s="1">
        <f t="shared" si="93"/>
        <v>0.33701171024873705</v>
      </c>
    </row>
    <row r="670" spans="1:49" x14ac:dyDescent="0.2">
      <c r="A670">
        <v>668</v>
      </c>
      <c r="B670" t="s">
        <v>5810</v>
      </c>
      <c r="C670" t="s">
        <v>5809</v>
      </c>
      <c r="F670" t="s">
        <v>5808</v>
      </c>
      <c r="G670" t="s">
        <v>15</v>
      </c>
      <c r="H670" t="s">
        <v>14</v>
      </c>
      <c r="I670" t="s">
        <v>5807</v>
      </c>
      <c r="J670">
        <v>60031004</v>
      </c>
      <c r="K670" t="s">
        <v>42</v>
      </c>
      <c r="L670" t="s">
        <v>41</v>
      </c>
      <c r="M670" t="s">
        <v>26</v>
      </c>
      <c r="N670">
        <v>3</v>
      </c>
      <c r="O670" t="s">
        <v>5806</v>
      </c>
      <c r="P670" t="s">
        <v>5805</v>
      </c>
      <c r="Q670" t="s">
        <v>5804</v>
      </c>
      <c r="R670" s="7">
        <v>35065</v>
      </c>
      <c r="S670" s="8">
        <f t="shared" si="88"/>
        <v>1996</v>
      </c>
      <c r="T670" s="8">
        <v>1996</v>
      </c>
      <c r="U670" s="8">
        <f t="shared" si="89"/>
        <v>26</v>
      </c>
      <c r="V670" s="7">
        <v>1996</v>
      </c>
      <c r="W670" s="11" t="s">
        <v>3334</v>
      </c>
      <c r="X670" s="2">
        <v>2.383</v>
      </c>
      <c r="Y670" s="6">
        <f t="shared" si="86"/>
        <v>6.3612824003630442E-2</v>
      </c>
      <c r="AA670">
        <v>13502417</v>
      </c>
      <c r="AB670">
        <v>17416</v>
      </c>
      <c r="AD670" t="s">
        <v>5</v>
      </c>
      <c r="AE670">
        <v>143</v>
      </c>
      <c r="AF670">
        <v>4</v>
      </c>
      <c r="AH670" t="s">
        <v>5803</v>
      </c>
      <c r="AI670" t="s">
        <v>5802</v>
      </c>
      <c r="AJ670" t="s">
        <v>5801</v>
      </c>
      <c r="AK670" t="s">
        <v>5800</v>
      </c>
      <c r="AL670">
        <v>12</v>
      </c>
      <c r="AM670" s="5">
        <f t="shared" si="90"/>
        <v>0.46153846153846156</v>
      </c>
      <c r="AN670" s="4">
        <f t="shared" si="87"/>
        <v>6.9903591297002887E-4</v>
      </c>
      <c r="AO670" s="3"/>
      <c r="AP670">
        <v>0</v>
      </c>
      <c r="AR670" t="s">
        <v>0</v>
      </c>
      <c r="AT670" s="2" t="s">
        <v>33</v>
      </c>
      <c r="AU670" s="1">
        <f t="shared" si="91"/>
        <v>4.4738687576432321</v>
      </c>
      <c r="AV670" s="1">
        <f t="shared" si="92"/>
        <v>3.2155929958300238</v>
      </c>
      <c r="AW670" s="1">
        <f t="shared" si="93"/>
        <v>1.9573172340168155</v>
      </c>
    </row>
    <row r="671" spans="1:49" x14ac:dyDescent="0.2">
      <c r="A671">
        <v>669</v>
      </c>
      <c r="B671" t="s">
        <v>5799</v>
      </c>
      <c r="C671" t="s">
        <v>5798</v>
      </c>
      <c r="F671" t="s">
        <v>5797</v>
      </c>
      <c r="G671" t="s">
        <v>15</v>
      </c>
      <c r="H671" t="s">
        <v>14</v>
      </c>
      <c r="I671" t="s">
        <v>5796</v>
      </c>
      <c r="J671">
        <v>60001753</v>
      </c>
      <c r="K671" t="s">
        <v>5795</v>
      </c>
      <c r="L671" t="s">
        <v>5794</v>
      </c>
      <c r="M671" t="s">
        <v>219</v>
      </c>
      <c r="N671">
        <v>1</v>
      </c>
      <c r="O671" t="s">
        <v>5793</v>
      </c>
      <c r="P671">
        <v>57213959193</v>
      </c>
      <c r="Q671">
        <v>60001753</v>
      </c>
      <c r="R671" s="7">
        <v>35065</v>
      </c>
      <c r="S671" s="8">
        <f t="shared" si="88"/>
        <v>1996</v>
      </c>
      <c r="T671" s="8">
        <v>1996</v>
      </c>
      <c r="U671" s="8">
        <f t="shared" si="89"/>
        <v>26</v>
      </c>
      <c r="V671" s="7">
        <v>1996</v>
      </c>
      <c r="W671" s="11" t="s">
        <v>3334</v>
      </c>
      <c r="X671" s="2">
        <v>2.383</v>
      </c>
      <c r="Y671" s="6">
        <f t="shared" si="86"/>
        <v>6.3612824003630442E-2</v>
      </c>
      <c r="AA671">
        <v>13502417</v>
      </c>
      <c r="AB671">
        <v>17416</v>
      </c>
      <c r="AD671" t="s">
        <v>5</v>
      </c>
      <c r="AE671">
        <v>143</v>
      </c>
      <c r="AF671">
        <v>4</v>
      </c>
      <c r="AH671" t="s">
        <v>5792</v>
      </c>
      <c r="AI671" t="s">
        <v>5791</v>
      </c>
      <c r="AJ671" t="s">
        <v>5790</v>
      </c>
      <c r="AK671" t="s">
        <v>5789</v>
      </c>
      <c r="AL671">
        <v>10</v>
      </c>
      <c r="AM671" s="5">
        <f t="shared" si="90"/>
        <v>0.38461538461538464</v>
      </c>
      <c r="AN671" s="4">
        <f t="shared" si="87"/>
        <v>5.8252992747502411E-4</v>
      </c>
      <c r="AO671" s="3"/>
      <c r="AP671">
        <v>0</v>
      </c>
      <c r="AR671" t="s">
        <v>0</v>
      </c>
      <c r="AT671" s="2" t="s">
        <v>33</v>
      </c>
      <c r="AU671" s="1">
        <f t="shared" si="91"/>
        <v>4.4703735780783811</v>
      </c>
      <c r="AV671" s="1">
        <f t="shared" si="92"/>
        <v>3.2097676965552733</v>
      </c>
      <c r="AW671" s="1">
        <f t="shared" si="93"/>
        <v>1.949161815032165</v>
      </c>
    </row>
    <row r="672" spans="1:49" x14ac:dyDescent="0.2">
      <c r="A672">
        <v>670</v>
      </c>
      <c r="B672" t="s">
        <v>5788</v>
      </c>
      <c r="C672" t="s">
        <v>5787</v>
      </c>
      <c r="F672" t="s">
        <v>5786</v>
      </c>
      <c r="G672" t="s">
        <v>15</v>
      </c>
      <c r="H672" t="s">
        <v>14</v>
      </c>
      <c r="I672" t="s">
        <v>5785</v>
      </c>
      <c r="J672">
        <v>60029934</v>
      </c>
      <c r="K672" t="s">
        <v>5784</v>
      </c>
      <c r="L672" t="s">
        <v>5783</v>
      </c>
      <c r="M672" t="s">
        <v>1157</v>
      </c>
      <c r="N672">
        <v>3</v>
      </c>
      <c r="O672" t="s">
        <v>5782</v>
      </c>
      <c r="P672" t="s">
        <v>5781</v>
      </c>
      <c r="Q672" t="s">
        <v>5780</v>
      </c>
      <c r="R672" s="7">
        <v>35065</v>
      </c>
      <c r="S672" s="8">
        <f t="shared" si="88"/>
        <v>1996</v>
      </c>
      <c r="T672" s="8">
        <v>1996</v>
      </c>
      <c r="U672" s="8">
        <f t="shared" si="89"/>
        <v>26</v>
      </c>
      <c r="V672" s="7">
        <v>35278</v>
      </c>
      <c r="W672" t="s">
        <v>5706</v>
      </c>
      <c r="X672" s="2">
        <v>0.77200000000000002</v>
      </c>
      <c r="Y672" s="6">
        <f t="shared" si="86"/>
        <v>2.0608099089719976E-2</v>
      </c>
      <c r="AA672">
        <v>223778</v>
      </c>
      <c r="AB672">
        <v>28572</v>
      </c>
      <c r="AD672" t="s">
        <v>5</v>
      </c>
      <c r="AE672">
        <v>56</v>
      </c>
      <c r="AF672" t="s">
        <v>5779</v>
      </c>
      <c r="AH672" t="s">
        <v>5778</v>
      </c>
      <c r="AI672" t="s">
        <v>5777</v>
      </c>
      <c r="AK672" t="s">
        <v>5776</v>
      </c>
      <c r="AL672">
        <v>3</v>
      </c>
      <c r="AM672" s="5">
        <f t="shared" si="90"/>
        <v>0.11538461538461539</v>
      </c>
      <c r="AN672" s="4">
        <f t="shared" si="87"/>
        <v>1.7475897824250722E-4</v>
      </c>
      <c r="AO672" s="3"/>
      <c r="AP672">
        <v>0</v>
      </c>
      <c r="AR672" t="s">
        <v>0</v>
      </c>
      <c r="AT672" s="2">
        <v>2.0139999999999998</v>
      </c>
      <c r="AU672" s="1">
        <f t="shared" si="91"/>
        <v>1.4478097056276733</v>
      </c>
      <c r="AV672" s="1">
        <f t="shared" si="92"/>
        <v>1.0391429033981243</v>
      </c>
      <c r="AW672" s="1">
        <f t="shared" si="93"/>
        <v>0.63047610116857478</v>
      </c>
    </row>
    <row r="673" spans="1:49" x14ac:dyDescent="0.2">
      <c r="A673">
        <v>671</v>
      </c>
      <c r="B673" t="s">
        <v>5775</v>
      </c>
      <c r="F673" t="s">
        <v>5774</v>
      </c>
      <c r="G673" t="s">
        <v>15</v>
      </c>
      <c r="H673" t="s">
        <v>14</v>
      </c>
      <c r="I673" t="s">
        <v>5773</v>
      </c>
      <c r="J673">
        <v>60031126</v>
      </c>
      <c r="K673" t="s">
        <v>1521</v>
      </c>
      <c r="L673" t="s">
        <v>483</v>
      </c>
      <c r="M673" t="s">
        <v>482</v>
      </c>
      <c r="N673">
        <v>4</v>
      </c>
      <c r="O673" t="s">
        <v>5772</v>
      </c>
      <c r="P673" t="s">
        <v>5771</v>
      </c>
      <c r="Q673" t="s">
        <v>1518</v>
      </c>
      <c r="R673" s="7">
        <v>35065</v>
      </c>
      <c r="S673" s="8">
        <f t="shared" si="88"/>
        <v>1996</v>
      </c>
      <c r="T673" s="8">
        <v>1996</v>
      </c>
      <c r="U673" s="8">
        <f t="shared" si="89"/>
        <v>26</v>
      </c>
      <c r="V673" s="7">
        <v>1996</v>
      </c>
      <c r="W673" t="s">
        <v>1517</v>
      </c>
      <c r="X673" s="2">
        <v>0.21099999999999999</v>
      </c>
      <c r="Y673" s="6">
        <f t="shared" si="86"/>
        <v>5.6325244921384904E-3</v>
      </c>
      <c r="AA673">
        <v>9168516</v>
      </c>
      <c r="AB673">
        <v>18936</v>
      </c>
      <c r="AD673" t="s">
        <v>5</v>
      </c>
      <c r="AE673" t="s">
        <v>1516</v>
      </c>
      <c r="AF673">
        <v>8</v>
      </c>
      <c r="AH673" t="s">
        <v>5770</v>
      </c>
      <c r="AI673" t="s">
        <v>5769</v>
      </c>
      <c r="AJ673" t="s">
        <v>5768</v>
      </c>
      <c r="AK673" t="s">
        <v>5767</v>
      </c>
      <c r="AL673">
        <v>33</v>
      </c>
      <c r="AM673" s="5">
        <f t="shared" si="90"/>
        <v>1.2692307692307692</v>
      </c>
      <c r="AN673" s="4">
        <f t="shared" si="87"/>
        <v>1.9223487606675792E-3</v>
      </c>
      <c r="AO673" s="3"/>
      <c r="AP673">
        <v>0</v>
      </c>
      <c r="AR673" t="s">
        <v>0</v>
      </c>
      <c r="AT673" s="2">
        <v>0.52500000000000002</v>
      </c>
      <c r="AU673" s="1">
        <f t="shared" si="91"/>
        <v>0.45194717726972167</v>
      </c>
      <c r="AV673" s="1">
        <f t="shared" si="92"/>
        <v>0.37774366264030346</v>
      </c>
      <c r="AW673" s="1">
        <f t="shared" si="93"/>
        <v>0.30354014801088525</v>
      </c>
    </row>
    <row r="674" spans="1:49" x14ac:dyDescent="0.2">
      <c r="A674">
        <v>672</v>
      </c>
      <c r="B674" t="s">
        <v>5766</v>
      </c>
      <c r="C674" t="s">
        <v>5765</v>
      </c>
      <c r="F674" t="s">
        <v>5764</v>
      </c>
      <c r="G674" t="s">
        <v>15</v>
      </c>
      <c r="H674" t="s">
        <v>14</v>
      </c>
      <c r="I674" t="s">
        <v>5763</v>
      </c>
      <c r="J674" t="s">
        <v>5762</v>
      </c>
      <c r="K674" t="s">
        <v>5761</v>
      </c>
      <c r="L674" t="s">
        <v>5760</v>
      </c>
      <c r="M674" t="s">
        <v>5759</v>
      </c>
      <c r="N674">
        <v>2</v>
      </c>
      <c r="O674" t="s">
        <v>5758</v>
      </c>
      <c r="P674" t="s">
        <v>5757</v>
      </c>
      <c r="Q674" t="s">
        <v>5756</v>
      </c>
      <c r="R674" s="7">
        <v>35065</v>
      </c>
      <c r="S674" s="8">
        <f t="shared" si="88"/>
        <v>1996</v>
      </c>
      <c r="T674" s="8">
        <v>1996</v>
      </c>
      <c r="U674" s="8">
        <f t="shared" si="89"/>
        <v>26</v>
      </c>
      <c r="V674" s="7">
        <v>1996</v>
      </c>
      <c r="W674" s="11" t="s">
        <v>3334</v>
      </c>
      <c r="X674" s="2">
        <v>2.383</v>
      </c>
      <c r="Y674" s="6">
        <f t="shared" si="86"/>
        <v>6.3612824003630442E-2</v>
      </c>
      <c r="AA674">
        <v>13502417</v>
      </c>
      <c r="AB674">
        <v>17416</v>
      </c>
      <c r="AD674" t="s">
        <v>5</v>
      </c>
      <c r="AE674">
        <v>143</v>
      </c>
      <c r="AF674">
        <v>4</v>
      </c>
      <c r="AH674" t="s">
        <v>5755</v>
      </c>
      <c r="AI674" t="s">
        <v>5754</v>
      </c>
      <c r="AJ674" t="s">
        <v>5753</v>
      </c>
      <c r="AK674" t="s">
        <v>5752</v>
      </c>
      <c r="AL674">
        <v>6</v>
      </c>
      <c r="AM674" s="5">
        <f t="shared" si="90"/>
        <v>0.23076923076923078</v>
      </c>
      <c r="AN674" s="4">
        <f t="shared" si="87"/>
        <v>3.4951795648501444E-4</v>
      </c>
      <c r="AO674" s="3"/>
      <c r="AP674">
        <v>0</v>
      </c>
      <c r="AR674" t="s">
        <v>0</v>
      </c>
      <c r="AT674" s="2" t="s">
        <v>33</v>
      </c>
      <c r="AU674" s="1">
        <f t="shared" si="91"/>
        <v>4.4633832189486817</v>
      </c>
      <c r="AV674" s="1">
        <f t="shared" si="92"/>
        <v>3.1981170980057727</v>
      </c>
      <c r="AW674" s="1">
        <f t="shared" si="93"/>
        <v>1.9328509770628641</v>
      </c>
    </row>
    <row r="675" spans="1:49" x14ac:dyDescent="0.2">
      <c r="A675">
        <v>673</v>
      </c>
      <c r="B675" t="s">
        <v>5751</v>
      </c>
      <c r="C675" t="s">
        <v>5750</v>
      </c>
      <c r="F675" t="s">
        <v>5749</v>
      </c>
      <c r="G675" t="s">
        <v>15</v>
      </c>
      <c r="H675" t="s">
        <v>14</v>
      </c>
      <c r="I675" t="s">
        <v>5748</v>
      </c>
      <c r="J675" t="s">
        <v>5747</v>
      </c>
      <c r="K675" t="s">
        <v>5746</v>
      </c>
      <c r="L675" t="s">
        <v>5745</v>
      </c>
      <c r="M675" t="s">
        <v>757</v>
      </c>
      <c r="N675">
        <v>4</v>
      </c>
      <c r="O675" t="s">
        <v>5744</v>
      </c>
      <c r="P675" t="s">
        <v>5743</v>
      </c>
      <c r="Q675" t="s">
        <v>5742</v>
      </c>
      <c r="R675" s="7">
        <v>35065</v>
      </c>
      <c r="S675" s="8">
        <f t="shared" si="88"/>
        <v>1996</v>
      </c>
      <c r="T675" s="8">
        <v>1996</v>
      </c>
      <c r="U675" s="8">
        <f t="shared" si="89"/>
        <v>26</v>
      </c>
      <c r="V675" s="7">
        <v>1996</v>
      </c>
      <c r="W675" s="11" t="s">
        <v>3356</v>
      </c>
      <c r="X675" s="2">
        <v>2.383</v>
      </c>
      <c r="Y675" s="6">
        <f t="shared" si="86"/>
        <v>6.3612824003630442E-2</v>
      </c>
      <c r="AA675">
        <v>13502395</v>
      </c>
      <c r="AB675">
        <v>17418</v>
      </c>
      <c r="AD675" t="s">
        <v>5</v>
      </c>
      <c r="AE675">
        <v>143</v>
      </c>
      <c r="AF675">
        <v>4</v>
      </c>
      <c r="AH675" t="s">
        <v>5741</v>
      </c>
      <c r="AI675" t="s">
        <v>5740</v>
      </c>
      <c r="AJ675" t="s">
        <v>5739</v>
      </c>
      <c r="AK675" t="s">
        <v>5738</v>
      </c>
      <c r="AL675">
        <v>13</v>
      </c>
      <c r="AM675" s="5">
        <f t="shared" si="90"/>
        <v>0.5</v>
      </c>
      <c r="AN675" s="4">
        <f t="shared" si="87"/>
        <v>7.572889057175312E-4</v>
      </c>
      <c r="AO675" s="3"/>
      <c r="AP675">
        <v>0</v>
      </c>
      <c r="AR675" t="s">
        <v>0</v>
      </c>
      <c r="AT675" s="2" t="s">
        <v>33</v>
      </c>
      <c r="AU675" s="1">
        <f t="shared" si="91"/>
        <v>4.4756163474256567</v>
      </c>
      <c r="AV675" s="1">
        <f t="shared" si="92"/>
        <v>3.218505645467399</v>
      </c>
      <c r="AW675" s="1">
        <f t="shared" si="93"/>
        <v>1.9613949435091407</v>
      </c>
    </row>
    <row r="676" spans="1:49" x14ac:dyDescent="0.2">
      <c r="A676">
        <v>674</v>
      </c>
      <c r="B676" t="s">
        <v>5737</v>
      </c>
      <c r="C676" t="s">
        <v>5736</v>
      </c>
      <c r="F676" t="s">
        <v>5735</v>
      </c>
      <c r="G676" t="s">
        <v>15</v>
      </c>
      <c r="H676" t="s">
        <v>14</v>
      </c>
      <c r="I676" t="s">
        <v>5734</v>
      </c>
      <c r="J676">
        <v>60000745</v>
      </c>
      <c r="K676" t="s">
        <v>2135</v>
      </c>
      <c r="L676" t="s">
        <v>2134</v>
      </c>
      <c r="M676" t="s">
        <v>10</v>
      </c>
      <c r="N676">
        <v>3</v>
      </c>
      <c r="O676" t="s">
        <v>5733</v>
      </c>
      <c r="P676" t="s">
        <v>5732</v>
      </c>
      <c r="Q676" t="s">
        <v>5731</v>
      </c>
      <c r="R676" s="7">
        <v>35065</v>
      </c>
      <c r="S676" s="8">
        <f t="shared" si="88"/>
        <v>1996</v>
      </c>
      <c r="T676" s="8">
        <v>1996</v>
      </c>
      <c r="U676" s="8">
        <f t="shared" si="89"/>
        <v>26</v>
      </c>
      <c r="V676" s="7">
        <v>1996</v>
      </c>
      <c r="W676" s="11" t="s">
        <v>3334</v>
      </c>
      <c r="X676" s="2">
        <v>2.383</v>
      </c>
      <c r="Y676" s="6">
        <f t="shared" si="86"/>
        <v>6.3612824003630442E-2</v>
      </c>
      <c r="AA676">
        <v>13502417</v>
      </c>
      <c r="AB676">
        <v>17416</v>
      </c>
      <c r="AD676" t="s">
        <v>5</v>
      </c>
      <c r="AE676">
        <v>143</v>
      </c>
      <c r="AF676">
        <v>4</v>
      </c>
      <c r="AH676" t="s">
        <v>5730</v>
      </c>
      <c r="AI676" t="s">
        <v>5729</v>
      </c>
      <c r="AJ676" t="s">
        <v>5728</v>
      </c>
      <c r="AK676" t="s">
        <v>5727</v>
      </c>
      <c r="AL676">
        <v>40</v>
      </c>
      <c r="AM676" s="5">
        <f t="shared" si="90"/>
        <v>1.5384615384615385</v>
      </c>
      <c r="AN676" s="4">
        <f t="shared" si="87"/>
        <v>2.3301197099000965E-3</v>
      </c>
      <c r="AO676" s="3"/>
      <c r="AP676">
        <v>0</v>
      </c>
      <c r="AR676" t="s">
        <v>0</v>
      </c>
      <c r="AT676" s="2" t="s">
        <v>33</v>
      </c>
      <c r="AU676" s="1">
        <f t="shared" si="91"/>
        <v>4.5228012715511339</v>
      </c>
      <c r="AV676" s="1">
        <f t="shared" si="92"/>
        <v>3.2971471856765273</v>
      </c>
      <c r="AW676" s="1">
        <f t="shared" si="93"/>
        <v>2.0714930998019203</v>
      </c>
    </row>
    <row r="677" spans="1:49" x14ac:dyDescent="0.2">
      <c r="A677">
        <v>675</v>
      </c>
      <c r="B677" t="s">
        <v>5726</v>
      </c>
      <c r="C677" t="s">
        <v>5725</v>
      </c>
      <c r="F677" t="s">
        <v>5724</v>
      </c>
      <c r="G677" t="s">
        <v>15</v>
      </c>
      <c r="H677" t="s">
        <v>14</v>
      </c>
      <c r="I677" t="s">
        <v>5723</v>
      </c>
      <c r="J677">
        <v>60022403</v>
      </c>
      <c r="K677" t="s">
        <v>5722</v>
      </c>
      <c r="L677" t="s">
        <v>5055</v>
      </c>
      <c r="M677" t="s">
        <v>2642</v>
      </c>
      <c r="N677">
        <v>2</v>
      </c>
      <c r="O677" t="s">
        <v>5721</v>
      </c>
      <c r="P677" t="s">
        <v>5720</v>
      </c>
      <c r="Q677" t="s">
        <v>5719</v>
      </c>
      <c r="R677" s="7">
        <v>35065</v>
      </c>
      <c r="S677" s="8">
        <f t="shared" si="88"/>
        <v>1996</v>
      </c>
      <c r="T677" s="8">
        <v>1996</v>
      </c>
      <c r="U677" s="8">
        <f t="shared" si="89"/>
        <v>26</v>
      </c>
      <c r="V677" s="7">
        <v>1996</v>
      </c>
      <c r="W677" s="11" t="s">
        <v>3334</v>
      </c>
      <c r="X677" s="2">
        <v>2.383</v>
      </c>
      <c r="Y677" s="6">
        <f t="shared" si="86"/>
        <v>6.3612824003630442E-2</v>
      </c>
      <c r="AA677">
        <v>13502417</v>
      </c>
      <c r="AB677">
        <v>17416</v>
      </c>
      <c r="AD677" t="s">
        <v>5</v>
      </c>
      <c r="AE677">
        <v>143</v>
      </c>
      <c r="AF677">
        <v>4</v>
      </c>
      <c r="AH677" t="s">
        <v>5718</v>
      </c>
      <c r="AI677" t="s">
        <v>5717</v>
      </c>
      <c r="AJ677" t="s">
        <v>5716</v>
      </c>
      <c r="AK677" t="s">
        <v>5715</v>
      </c>
      <c r="AL677">
        <v>2</v>
      </c>
      <c r="AM677" s="5">
        <f t="shared" si="90"/>
        <v>7.6923076923076927E-2</v>
      </c>
      <c r="AN677" s="4">
        <f t="shared" si="87"/>
        <v>1.1650598549500481E-4</v>
      </c>
      <c r="AO677" s="3"/>
      <c r="AP677">
        <v>0</v>
      </c>
      <c r="AR677" t="s">
        <v>0</v>
      </c>
      <c r="AT677" s="2" t="s">
        <v>33</v>
      </c>
      <c r="AU677" s="1">
        <f t="shared" si="91"/>
        <v>4.4563928598189815</v>
      </c>
      <c r="AV677" s="1">
        <f t="shared" si="92"/>
        <v>3.1864664994562726</v>
      </c>
      <c r="AW677" s="1">
        <f t="shared" si="93"/>
        <v>1.9165401390935637</v>
      </c>
    </row>
    <row r="678" spans="1:49" x14ac:dyDescent="0.2">
      <c r="A678">
        <v>676</v>
      </c>
      <c r="B678" t="s">
        <v>5714</v>
      </c>
      <c r="C678" t="s">
        <v>5713</v>
      </c>
      <c r="F678" t="s">
        <v>5712</v>
      </c>
      <c r="G678" t="s">
        <v>15</v>
      </c>
      <c r="H678" t="s">
        <v>14</v>
      </c>
      <c r="I678" t="s">
        <v>5711</v>
      </c>
      <c r="J678">
        <v>60005681</v>
      </c>
      <c r="K678" t="s">
        <v>5710</v>
      </c>
      <c r="L678" t="s">
        <v>2643</v>
      </c>
      <c r="M678" t="s">
        <v>2642</v>
      </c>
      <c r="N678">
        <v>3</v>
      </c>
      <c r="O678" t="s">
        <v>5709</v>
      </c>
      <c r="P678" t="s">
        <v>5708</v>
      </c>
      <c r="Q678" t="s">
        <v>5707</v>
      </c>
      <c r="R678" s="7">
        <v>35065</v>
      </c>
      <c r="S678" s="8">
        <f t="shared" si="88"/>
        <v>1996</v>
      </c>
      <c r="T678" s="8">
        <v>1996</v>
      </c>
      <c r="U678" s="8">
        <f t="shared" si="89"/>
        <v>26</v>
      </c>
      <c r="V678" s="7">
        <v>35278</v>
      </c>
      <c r="W678" t="s">
        <v>5706</v>
      </c>
      <c r="X678" s="2">
        <v>0.77200000000000002</v>
      </c>
      <c r="Y678" s="6">
        <f t="shared" si="86"/>
        <v>2.0608099089719976E-2</v>
      </c>
      <c r="AA678">
        <v>223778</v>
      </c>
      <c r="AB678">
        <v>28572</v>
      </c>
      <c r="AD678" t="s">
        <v>5</v>
      </c>
      <c r="AE678">
        <v>56</v>
      </c>
      <c r="AF678">
        <v>1</v>
      </c>
      <c r="AH678" t="s">
        <v>5705</v>
      </c>
      <c r="AI678" t="s">
        <v>5704</v>
      </c>
      <c r="AK678" t="s">
        <v>5703</v>
      </c>
      <c r="AL678">
        <v>7</v>
      </c>
      <c r="AM678" s="5">
        <f t="shared" si="90"/>
        <v>0.26923076923076922</v>
      </c>
      <c r="AN678" s="4">
        <f t="shared" si="87"/>
        <v>4.0777094923251682E-4</v>
      </c>
      <c r="AO678" s="3"/>
      <c r="AP678">
        <v>0</v>
      </c>
      <c r="AQ678" t="s">
        <v>5702</v>
      </c>
      <c r="AR678" t="s">
        <v>0</v>
      </c>
      <c r="AS678" t="s">
        <v>5701</v>
      </c>
      <c r="AT678" s="2">
        <v>2.0139999999999998</v>
      </c>
      <c r="AU678" s="1">
        <f t="shared" si="91"/>
        <v>1.4548000647573736</v>
      </c>
      <c r="AV678" s="1">
        <f t="shared" si="92"/>
        <v>1.0507935019476247</v>
      </c>
      <c r="AW678" s="1">
        <f t="shared" si="93"/>
        <v>0.64678693913787544</v>
      </c>
    </row>
    <row r="679" spans="1:49" x14ac:dyDescent="0.2">
      <c r="A679">
        <v>677</v>
      </c>
      <c r="B679" t="s">
        <v>5700</v>
      </c>
      <c r="C679" t="s">
        <v>5699</v>
      </c>
      <c r="F679" t="s">
        <v>5698</v>
      </c>
      <c r="G679" t="s">
        <v>15</v>
      </c>
      <c r="H679" t="s">
        <v>14</v>
      </c>
      <c r="I679" t="s">
        <v>5697</v>
      </c>
      <c r="J679">
        <v>60001881</v>
      </c>
      <c r="K679" t="s">
        <v>5696</v>
      </c>
      <c r="L679" t="s">
        <v>5695</v>
      </c>
      <c r="M679" t="s">
        <v>114</v>
      </c>
      <c r="N679">
        <v>3</v>
      </c>
      <c r="O679" t="s">
        <v>5694</v>
      </c>
      <c r="P679" t="s">
        <v>5693</v>
      </c>
      <c r="Q679" t="s">
        <v>5692</v>
      </c>
      <c r="R679" s="7">
        <v>35065</v>
      </c>
      <c r="S679" s="8">
        <f t="shared" si="88"/>
        <v>1996</v>
      </c>
      <c r="T679" s="8">
        <v>1996</v>
      </c>
      <c r="U679" s="8">
        <f t="shared" si="89"/>
        <v>26</v>
      </c>
      <c r="V679" s="7">
        <v>1996</v>
      </c>
      <c r="W679" s="11" t="s">
        <v>3356</v>
      </c>
      <c r="X679" s="2">
        <v>2.383</v>
      </c>
      <c r="Y679" s="6">
        <f t="shared" si="86"/>
        <v>6.3612824003630442E-2</v>
      </c>
      <c r="AA679">
        <v>13502395</v>
      </c>
      <c r="AB679">
        <v>17418</v>
      </c>
      <c r="AD679" t="s">
        <v>5</v>
      </c>
      <c r="AE679">
        <v>143</v>
      </c>
      <c r="AF679">
        <v>4</v>
      </c>
      <c r="AH679" t="s">
        <v>5691</v>
      </c>
      <c r="AI679" t="s">
        <v>5690</v>
      </c>
      <c r="AJ679" t="s">
        <v>5689</v>
      </c>
      <c r="AK679" t="s">
        <v>5688</v>
      </c>
      <c r="AL679">
        <v>10</v>
      </c>
      <c r="AM679" s="5">
        <f t="shared" si="90"/>
        <v>0.38461538461538464</v>
      </c>
      <c r="AN679" s="4">
        <f t="shared" si="87"/>
        <v>5.8252992747502411E-4</v>
      </c>
      <c r="AO679" s="3"/>
      <c r="AP679">
        <v>0</v>
      </c>
      <c r="AR679" t="s">
        <v>0</v>
      </c>
      <c r="AT679" s="2" t="s">
        <v>33</v>
      </c>
      <c r="AU679" s="1">
        <f t="shared" si="91"/>
        <v>4.4703735780783811</v>
      </c>
      <c r="AV679" s="1">
        <f t="shared" si="92"/>
        <v>3.2097676965552733</v>
      </c>
      <c r="AW679" s="1">
        <f t="shared" si="93"/>
        <v>1.949161815032165</v>
      </c>
    </row>
    <row r="680" spans="1:49" x14ac:dyDescent="0.2">
      <c r="A680">
        <v>678</v>
      </c>
      <c r="B680" t="s">
        <v>5687</v>
      </c>
      <c r="C680" t="s">
        <v>5686</v>
      </c>
      <c r="F680" t="s">
        <v>5685</v>
      </c>
      <c r="G680" t="s">
        <v>15</v>
      </c>
      <c r="H680" t="s">
        <v>14</v>
      </c>
      <c r="I680" t="s">
        <v>1314</v>
      </c>
      <c r="J680">
        <v>60010818</v>
      </c>
      <c r="K680" t="s">
        <v>1313</v>
      </c>
      <c r="L680" t="s">
        <v>1312</v>
      </c>
      <c r="M680" t="s">
        <v>114</v>
      </c>
      <c r="N680">
        <v>2</v>
      </c>
      <c r="O680" t="s">
        <v>5684</v>
      </c>
      <c r="P680" t="s">
        <v>5683</v>
      </c>
      <c r="Q680" t="s">
        <v>1991</v>
      </c>
      <c r="R680" s="7">
        <v>35065</v>
      </c>
      <c r="S680" s="8">
        <f t="shared" si="88"/>
        <v>1996</v>
      </c>
      <c r="T680" s="8">
        <v>1996</v>
      </c>
      <c r="U680" s="8">
        <f t="shared" si="89"/>
        <v>26</v>
      </c>
      <c r="V680" s="7">
        <v>1996</v>
      </c>
      <c r="W680" t="s">
        <v>5567</v>
      </c>
      <c r="X680" s="2">
        <v>0.375</v>
      </c>
      <c r="Y680" s="6">
        <f t="shared" si="86"/>
        <v>1.0010410827260351E-2</v>
      </c>
      <c r="AA680">
        <v>135194</v>
      </c>
      <c r="AB680">
        <v>24918</v>
      </c>
      <c r="AD680" t="s">
        <v>5</v>
      </c>
      <c r="AE680">
        <v>32</v>
      </c>
      <c r="AF680">
        <v>18</v>
      </c>
      <c r="AH680" t="s">
        <v>5682</v>
      </c>
      <c r="AI680" t="s">
        <v>5681</v>
      </c>
      <c r="AJ680" t="s">
        <v>5680</v>
      </c>
      <c r="AK680" t="s">
        <v>5679</v>
      </c>
      <c r="AL680">
        <v>43</v>
      </c>
      <c r="AM680" s="5">
        <f t="shared" si="90"/>
        <v>1.6538461538461537</v>
      </c>
      <c r="AN680" s="4">
        <f t="shared" si="87"/>
        <v>2.5048786881426031E-3</v>
      </c>
      <c r="AO680" s="3"/>
      <c r="AP680">
        <v>0</v>
      </c>
      <c r="AR680" t="s">
        <v>0</v>
      </c>
      <c r="AT680" s="2">
        <v>1.3140000000000001</v>
      </c>
      <c r="AU680" s="1">
        <f t="shared" si="91"/>
        <v>0.77587511855250268</v>
      </c>
      <c r="AV680" s="1">
        <f t="shared" si="92"/>
        <v>0.62576447577014771</v>
      </c>
      <c r="AW680" s="1">
        <f t="shared" si="93"/>
        <v>0.47565383298779274</v>
      </c>
    </row>
    <row r="681" spans="1:49" x14ac:dyDescent="0.2">
      <c r="A681">
        <v>679</v>
      </c>
      <c r="B681" t="s">
        <v>5678</v>
      </c>
      <c r="C681" t="s">
        <v>5677</v>
      </c>
      <c r="F681" t="s">
        <v>5676</v>
      </c>
      <c r="G681" t="s">
        <v>15</v>
      </c>
      <c r="H681" t="s">
        <v>14</v>
      </c>
      <c r="I681" t="s">
        <v>5675</v>
      </c>
      <c r="J681" t="s">
        <v>5674</v>
      </c>
      <c r="K681" t="s">
        <v>5673</v>
      </c>
      <c r="L681" t="s">
        <v>5672</v>
      </c>
      <c r="M681" t="s">
        <v>5671</v>
      </c>
      <c r="N681">
        <v>5</v>
      </c>
      <c r="O681" t="s">
        <v>5670</v>
      </c>
      <c r="P681" t="s">
        <v>5669</v>
      </c>
      <c r="Q681" t="s">
        <v>5668</v>
      </c>
      <c r="R681" s="7">
        <v>35065</v>
      </c>
      <c r="S681" s="8">
        <f t="shared" si="88"/>
        <v>1996</v>
      </c>
      <c r="T681" s="8">
        <v>1996</v>
      </c>
      <c r="U681" s="8">
        <f t="shared" si="89"/>
        <v>26</v>
      </c>
      <c r="V681" s="7">
        <v>35278</v>
      </c>
      <c r="W681" t="s">
        <v>5667</v>
      </c>
      <c r="X681" s="2">
        <v>0.59099999999999997</v>
      </c>
      <c r="Y681" s="6">
        <f t="shared" si="86"/>
        <v>1.5776407463762313E-2</v>
      </c>
      <c r="AA681">
        <v>9462171</v>
      </c>
      <c r="AB681">
        <v>27029</v>
      </c>
      <c r="AD681" t="s">
        <v>5</v>
      </c>
      <c r="AE681">
        <v>63</v>
      </c>
      <c r="AF681">
        <v>2</v>
      </c>
      <c r="AH681" t="s">
        <v>5666</v>
      </c>
      <c r="AI681" t="s">
        <v>5665</v>
      </c>
      <c r="AK681" t="s">
        <v>5664</v>
      </c>
      <c r="AL681">
        <v>32</v>
      </c>
      <c r="AM681" s="5">
        <f t="shared" si="90"/>
        <v>1.2307692307692308</v>
      </c>
      <c r="AN681" s="4">
        <f t="shared" si="87"/>
        <v>1.864095767920077E-3</v>
      </c>
      <c r="AO681" s="3"/>
      <c r="AP681">
        <v>0</v>
      </c>
      <c r="AR681" t="s">
        <v>0</v>
      </c>
      <c r="AT681" s="2" t="s">
        <v>33</v>
      </c>
      <c r="AU681" s="1">
        <f t="shared" si="91"/>
        <v>1.1602713955009643</v>
      </c>
      <c r="AV681" s="1">
        <f t="shared" si="92"/>
        <v>0.88202516158411948</v>
      </c>
      <c r="AW681" s="1">
        <f t="shared" si="93"/>
        <v>0.6037789276672747</v>
      </c>
    </row>
    <row r="682" spans="1:49" x14ac:dyDescent="0.2">
      <c r="A682">
        <v>680</v>
      </c>
      <c r="B682" t="s">
        <v>5663</v>
      </c>
      <c r="C682" t="s">
        <v>5662</v>
      </c>
      <c r="F682" t="s">
        <v>5661</v>
      </c>
      <c r="G682" t="s">
        <v>15</v>
      </c>
      <c r="H682" t="s">
        <v>14</v>
      </c>
      <c r="I682" t="s">
        <v>5660</v>
      </c>
      <c r="J682">
        <v>60002069</v>
      </c>
      <c r="K682" t="s">
        <v>5659</v>
      </c>
      <c r="L682" t="s">
        <v>5658</v>
      </c>
      <c r="M682" t="s">
        <v>1888</v>
      </c>
      <c r="N682">
        <v>2</v>
      </c>
      <c r="O682" t="s">
        <v>5657</v>
      </c>
      <c r="P682" t="s">
        <v>5656</v>
      </c>
      <c r="Q682" t="s">
        <v>5655</v>
      </c>
      <c r="R682" s="7">
        <v>35065</v>
      </c>
      <c r="S682" s="8">
        <f t="shared" si="88"/>
        <v>1996</v>
      </c>
      <c r="T682" s="8">
        <v>1996</v>
      </c>
      <c r="U682" s="8">
        <f t="shared" si="89"/>
        <v>26</v>
      </c>
      <c r="V682" s="7">
        <v>1996</v>
      </c>
      <c r="W682" t="s">
        <v>1477</v>
      </c>
      <c r="X682" s="2">
        <v>0.30399999999999999</v>
      </c>
      <c r="Y682" s="6">
        <f t="shared" si="86"/>
        <v>8.115106377299057E-3</v>
      </c>
      <c r="AA682">
        <v>8952477</v>
      </c>
      <c r="AB682">
        <v>12250</v>
      </c>
      <c r="AD682" t="s">
        <v>5</v>
      </c>
      <c r="AE682">
        <v>12</v>
      </c>
      <c r="AF682">
        <v>6</v>
      </c>
      <c r="AH682" t="s">
        <v>5654</v>
      </c>
      <c r="AI682" t="s">
        <v>5653</v>
      </c>
      <c r="AJ682" t="s">
        <v>5652</v>
      </c>
      <c r="AK682" t="s">
        <v>5651</v>
      </c>
      <c r="AL682">
        <v>2</v>
      </c>
      <c r="AM682" s="5">
        <f t="shared" si="90"/>
        <v>7.6923076923076927E-2</v>
      </c>
      <c r="AN682" s="4">
        <f t="shared" si="87"/>
        <v>1.1650598549500481E-4</v>
      </c>
      <c r="AO682" s="3"/>
      <c r="AP682">
        <v>0</v>
      </c>
      <c r="AR682" t="s">
        <v>0</v>
      </c>
      <c r="AT682" s="2" t="s">
        <v>33</v>
      </c>
      <c r="AU682" s="1">
        <f t="shared" si="91"/>
        <v>0.57155262597578405</v>
      </c>
      <c r="AV682" s="1">
        <f t="shared" si="92"/>
        <v>0.41158061813970309</v>
      </c>
      <c r="AW682" s="1">
        <f t="shared" si="93"/>
        <v>0.25160861030362203</v>
      </c>
    </row>
    <row r="683" spans="1:49" x14ac:dyDescent="0.2">
      <c r="A683">
        <v>681</v>
      </c>
      <c r="B683" t="s">
        <v>5650</v>
      </c>
      <c r="C683" t="s">
        <v>5649</v>
      </c>
      <c r="F683" t="s">
        <v>5648</v>
      </c>
      <c r="G683" t="s">
        <v>15</v>
      </c>
      <c r="H683" t="s">
        <v>14</v>
      </c>
      <c r="I683" t="s">
        <v>5647</v>
      </c>
      <c r="J683">
        <v>60011897</v>
      </c>
      <c r="K683" t="s">
        <v>5646</v>
      </c>
      <c r="L683" t="s">
        <v>5645</v>
      </c>
      <c r="M683" t="s">
        <v>114</v>
      </c>
      <c r="N683">
        <v>1</v>
      </c>
      <c r="O683" t="s">
        <v>5644</v>
      </c>
      <c r="P683">
        <v>55937002800</v>
      </c>
      <c r="Q683">
        <v>60011897</v>
      </c>
      <c r="R683" s="7">
        <v>35065</v>
      </c>
      <c r="S683" s="8">
        <f t="shared" si="88"/>
        <v>1996</v>
      </c>
      <c r="T683" s="8">
        <v>1996</v>
      </c>
      <c r="U683" s="8">
        <f t="shared" si="89"/>
        <v>26</v>
      </c>
      <c r="V683" s="7">
        <v>1996</v>
      </c>
      <c r="W683" t="s">
        <v>3449</v>
      </c>
      <c r="X683" s="2">
        <v>0.312</v>
      </c>
      <c r="Y683" s="6">
        <f t="shared" si="86"/>
        <v>8.3286618082806119E-3</v>
      </c>
      <c r="AA683">
        <v>9540695</v>
      </c>
      <c r="AB683">
        <v>61637</v>
      </c>
      <c r="AD683" t="s">
        <v>5</v>
      </c>
      <c r="AE683">
        <v>8</v>
      </c>
      <c r="AF683">
        <v>4</v>
      </c>
      <c r="AH683" t="s">
        <v>5643</v>
      </c>
      <c r="AI683" t="s">
        <v>5642</v>
      </c>
      <c r="AK683" t="s">
        <v>5641</v>
      </c>
      <c r="AL683">
        <v>135</v>
      </c>
      <c r="AM683" s="5">
        <f t="shared" si="90"/>
        <v>5.1923076923076925</v>
      </c>
      <c r="AN683" s="4">
        <f t="shared" si="87"/>
        <v>7.8641540209128252E-3</v>
      </c>
      <c r="AO683" s="3"/>
      <c r="AP683">
        <v>0</v>
      </c>
      <c r="AR683" t="s">
        <v>0</v>
      </c>
      <c r="AT683" s="2" t="s">
        <v>33</v>
      </c>
      <c r="AU683" s="1">
        <f t="shared" si="91"/>
        <v>0.81893094720702753</v>
      </c>
      <c r="AV683" s="1">
        <f t="shared" si="92"/>
        <v>0.80964079145967172</v>
      </c>
      <c r="AW683" s="1">
        <f t="shared" si="93"/>
        <v>0.80035063571231613</v>
      </c>
    </row>
    <row r="684" spans="1:49" x14ac:dyDescent="0.2">
      <c r="A684">
        <v>682</v>
      </c>
      <c r="B684" t="s">
        <v>5640</v>
      </c>
      <c r="C684" t="s">
        <v>5639</v>
      </c>
      <c r="D684" t="s">
        <v>5638</v>
      </c>
      <c r="F684" t="s">
        <v>5637</v>
      </c>
      <c r="G684" t="s">
        <v>15</v>
      </c>
      <c r="H684" t="s">
        <v>14</v>
      </c>
      <c r="I684" t="s">
        <v>5636</v>
      </c>
      <c r="J684" t="s">
        <v>5635</v>
      </c>
      <c r="K684" t="s">
        <v>5634</v>
      </c>
      <c r="L684" t="s">
        <v>5633</v>
      </c>
      <c r="M684" t="s">
        <v>261</v>
      </c>
      <c r="N684">
        <v>5</v>
      </c>
      <c r="O684" t="s">
        <v>5632</v>
      </c>
      <c r="P684" t="s">
        <v>5631</v>
      </c>
      <c r="Q684" t="s">
        <v>5630</v>
      </c>
      <c r="R684" s="7">
        <v>35065</v>
      </c>
      <c r="S684" s="8">
        <f t="shared" si="88"/>
        <v>1996</v>
      </c>
      <c r="T684" s="8">
        <v>1996</v>
      </c>
      <c r="U684" s="8">
        <f t="shared" si="89"/>
        <v>26</v>
      </c>
      <c r="V684" s="7">
        <v>35278</v>
      </c>
      <c r="W684" t="s">
        <v>5629</v>
      </c>
      <c r="X684" s="2">
        <v>0.90400000000000003</v>
      </c>
      <c r="Y684" s="6">
        <f t="shared" si="86"/>
        <v>2.4131763700915621E-2</v>
      </c>
      <c r="AA684">
        <v>2578972</v>
      </c>
      <c r="AB684">
        <v>24537</v>
      </c>
      <c r="AD684" t="s">
        <v>5</v>
      </c>
      <c r="AE684">
        <v>82</v>
      </c>
      <c r="AF684">
        <v>3</v>
      </c>
      <c r="AH684" t="s">
        <v>5628</v>
      </c>
      <c r="AI684" t="s">
        <v>5627</v>
      </c>
      <c r="AJ684" t="s">
        <v>5626</v>
      </c>
      <c r="AK684" t="s">
        <v>5625</v>
      </c>
      <c r="AL684">
        <v>37</v>
      </c>
      <c r="AM684" s="5">
        <f t="shared" si="90"/>
        <v>1.4230769230769231</v>
      </c>
      <c r="AN684" s="4">
        <f t="shared" si="87"/>
        <v>2.1553607316575889E-3</v>
      </c>
      <c r="AO684" s="3"/>
      <c r="AP684">
        <v>0</v>
      </c>
      <c r="AQ684" t="s">
        <v>5624</v>
      </c>
      <c r="AR684" t="s">
        <v>0</v>
      </c>
      <c r="AS684" t="s">
        <v>5623</v>
      </c>
      <c r="AT684" s="2" t="s">
        <v>33</v>
      </c>
      <c r="AU684" s="1">
        <f t="shared" si="91"/>
        <v>1.7538842810138213</v>
      </c>
      <c r="AV684" s="1">
        <f t="shared" si="92"/>
        <v>1.3143562216286604</v>
      </c>
      <c r="AW684" s="1">
        <f t="shared" si="93"/>
        <v>0.8748281622434998</v>
      </c>
    </row>
    <row r="685" spans="1:49" x14ac:dyDescent="0.2">
      <c r="A685">
        <v>683</v>
      </c>
      <c r="B685" t="s">
        <v>5622</v>
      </c>
      <c r="C685" t="s">
        <v>5621</v>
      </c>
      <c r="F685" t="s">
        <v>5620</v>
      </c>
      <c r="G685" t="s">
        <v>15</v>
      </c>
      <c r="H685" t="s">
        <v>14</v>
      </c>
      <c r="I685" t="s">
        <v>5619</v>
      </c>
      <c r="J685">
        <v>60030813</v>
      </c>
      <c r="K685" t="s">
        <v>5618</v>
      </c>
      <c r="L685" t="s">
        <v>5617</v>
      </c>
      <c r="M685" t="s">
        <v>397</v>
      </c>
      <c r="N685">
        <v>5</v>
      </c>
      <c r="O685" t="s">
        <v>5616</v>
      </c>
      <c r="P685" t="s">
        <v>5615</v>
      </c>
      <c r="Q685" t="s">
        <v>5614</v>
      </c>
      <c r="R685" s="7">
        <v>35065</v>
      </c>
      <c r="S685" s="8">
        <f t="shared" si="88"/>
        <v>1996</v>
      </c>
      <c r="T685" s="8">
        <v>1996</v>
      </c>
      <c r="U685" s="8">
        <f t="shared" si="89"/>
        <v>26</v>
      </c>
      <c r="V685" s="7">
        <v>1996</v>
      </c>
      <c r="W685" t="s">
        <v>3449</v>
      </c>
      <c r="X685" s="2">
        <v>0.312</v>
      </c>
      <c r="Y685" s="6">
        <f t="shared" si="86"/>
        <v>8.3286618082806119E-3</v>
      </c>
      <c r="AA685">
        <v>9540695</v>
      </c>
      <c r="AB685">
        <v>61637</v>
      </c>
      <c r="AD685" t="s">
        <v>5</v>
      </c>
      <c r="AE685">
        <v>8</v>
      </c>
      <c r="AF685">
        <v>4</v>
      </c>
      <c r="AH685" t="s">
        <v>5613</v>
      </c>
      <c r="AI685" t="s">
        <v>5612</v>
      </c>
      <c r="AK685" t="s">
        <v>5611</v>
      </c>
      <c r="AL685">
        <v>16</v>
      </c>
      <c r="AM685" s="5">
        <f t="shared" si="90"/>
        <v>0.61538461538461542</v>
      </c>
      <c r="AN685" s="4">
        <f t="shared" si="87"/>
        <v>9.320478839600385E-4</v>
      </c>
      <c r="AO685" s="3"/>
      <c r="AP685">
        <v>0</v>
      </c>
      <c r="AR685" t="s">
        <v>0</v>
      </c>
      <c r="AT685" s="2" t="s">
        <v>33</v>
      </c>
      <c r="AU685" s="1">
        <f t="shared" si="91"/>
        <v>0.61096776309844403</v>
      </c>
      <c r="AV685" s="1">
        <f t="shared" si="92"/>
        <v>0.46303548461203253</v>
      </c>
      <c r="AW685" s="1">
        <f t="shared" si="93"/>
        <v>0.31510320612562098</v>
      </c>
    </row>
    <row r="686" spans="1:49" x14ac:dyDescent="0.2">
      <c r="A686">
        <v>684</v>
      </c>
      <c r="B686" t="s">
        <v>5610</v>
      </c>
      <c r="C686" t="s">
        <v>5609</v>
      </c>
      <c r="D686" t="s">
        <v>5608</v>
      </c>
      <c r="F686" t="s">
        <v>5607</v>
      </c>
      <c r="G686" t="s">
        <v>15</v>
      </c>
      <c r="H686" t="s">
        <v>14</v>
      </c>
      <c r="I686" t="s">
        <v>5606</v>
      </c>
      <c r="J686">
        <v>60021378</v>
      </c>
      <c r="K686" t="s">
        <v>5572</v>
      </c>
      <c r="L686" t="s">
        <v>5571</v>
      </c>
      <c r="M686" t="s">
        <v>10</v>
      </c>
      <c r="N686">
        <v>1</v>
      </c>
      <c r="O686" t="s">
        <v>5605</v>
      </c>
      <c r="P686">
        <v>7006761168</v>
      </c>
      <c r="Q686">
        <v>60021378</v>
      </c>
      <c r="R686" s="7">
        <v>35065</v>
      </c>
      <c r="S686" s="8">
        <f t="shared" si="88"/>
        <v>1996</v>
      </c>
      <c r="T686" s="8">
        <v>1996</v>
      </c>
      <c r="U686" s="8">
        <f t="shared" si="89"/>
        <v>26</v>
      </c>
      <c r="V686" s="7">
        <v>1996</v>
      </c>
      <c r="W686" t="s">
        <v>5604</v>
      </c>
      <c r="X686" s="2">
        <v>1.468</v>
      </c>
      <c r="Y686" s="6">
        <f t="shared" si="86"/>
        <v>3.9187421585115186E-2</v>
      </c>
      <c r="AA686">
        <v>906778</v>
      </c>
      <c r="AB686">
        <v>18931</v>
      </c>
      <c r="AD686" t="s">
        <v>5</v>
      </c>
      <c r="AE686">
        <v>44</v>
      </c>
      <c r="AF686">
        <v>7</v>
      </c>
      <c r="AH686" t="s">
        <v>5603</v>
      </c>
      <c r="AI686" t="s">
        <v>5602</v>
      </c>
      <c r="AK686" t="s">
        <v>5601</v>
      </c>
      <c r="AL686">
        <v>36</v>
      </c>
      <c r="AM686" s="5">
        <f t="shared" si="90"/>
        <v>1.3846153846153846</v>
      </c>
      <c r="AN686" s="4">
        <f t="shared" si="87"/>
        <v>2.0971077389100863E-3</v>
      </c>
      <c r="AO686" s="3"/>
      <c r="AP686">
        <v>0</v>
      </c>
      <c r="AR686" t="s">
        <v>0</v>
      </c>
      <c r="AT686" s="2">
        <v>5.0830000000000002</v>
      </c>
      <c r="AU686" s="1">
        <f t="shared" si="91"/>
        <v>2.8060327431253653</v>
      </c>
      <c r="AV686" s="1">
        <f t="shared" si="92"/>
        <v>2.0642264662012635</v>
      </c>
      <c r="AW686" s="1">
        <f t="shared" si="93"/>
        <v>1.3224201892771617</v>
      </c>
    </row>
    <row r="687" spans="1:49" x14ac:dyDescent="0.2">
      <c r="A687">
        <v>685</v>
      </c>
      <c r="B687" t="s">
        <v>5600</v>
      </c>
      <c r="C687" t="s">
        <v>5599</v>
      </c>
      <c r="F687" t="s">
        <v>5598</v>
      </c>
      <c r="G687" t="s">
        <v>15</v>
      </c>
      <c r="H687" t="s">
        <v>14</v>
      </c>
      <c r="I687" t="s">
        <v>5597</v>
      </c>
      <c r="J687">
        <v>60027550</v>
      </c>
      <c r="K687" t="s">
        <v>1497</v>
      </c>
      <c r="L687" t="s">
        <v>1496</v>
      </c>
      <c r="M687" t="s">
        <v>10</v>
      </c>
      <c r="N687">
        <v>2</v>
      </c>
      <c r="O687" t="s">
        <v>5596</v>
      </c>
      <c r="P687" t="s">
        <v>5595</v>
      </c>
      <c r="Q687" t="s">
        <v>3799</v>
      </c>
      <c r="R687" s="7">
        <v>35065</v>
      </c>
      <c r="S687" s="8">
        <f t="shared" si="88"/>
        <v>1996</v>
      </c>
      <c r="T687" s="8">
        <v>1996</v>
      </c>
      <c r="U687" s="8">
        <f t="shared" si="89"/>
        <v>26</v>
      </c>
      <c r="V687" s="7">
        <v>1996</v>
      </c>
      <c r="W687" t="s">
        <v>5567</v>
      </c>
      <c r="X687" s="2">
        <v>0.375</v>
      </c>
      <c r="Y687" s="6">
        <f t="shared" si="86"/>
        <v>1.0010410827260351E-2</v>
      </c>
      <c r="AA687">
        <v>135194</v>
      </c>
      <c r="AB687">
        <v>24918</v>
      </c>
      <c r="AD687" t="s">
        <v>5</v>
      </c>
      <c r="AE687">
        <v>32</v>
      </c>
      <c r="AF687">
        <v>17</v>
      </c>
      <c r="AH687" t="s">
        <v>5594</v>
      </c>
      <c r="AI687" t="s">
        <v>5593</v>
      </c>
      <c r="AJ687" t="s">
        <v>5592</v>
      </c>
      <c r="AK687" t="s">
        <v>5591</v>
      </c>
      <c r="AL687">
        <v>23</v>
      </c>
      <c r="AM687" s="5">
        <f t="shared" si="90"/>
        <v>0.88461538461538458</v>
      </c>
      <c r="AN687" s="4">
        <f t="shared" si="87"/>
        <v>1.3398188331925553E-3</v>
      </c>
      <c r="AO687" s="3"/>
      <c r="AP687">
        <v>0</v>
      </c>
      <c r="AR687" t="s">
        <v>0</v>
      </c>
      <c r="AT687" s="2">
        <v>1.3140000000000001</v>
      </c>
      <c r="AU687" s="1">
        <f t="shared" si="91"/>
        <v>0.7409233229040012</v>
      </c>
      <c r="AV687" s="1">
        <f t="shared" si="92"/>
        <v>0.56751148302264542</v>
      </c>
      <c r="AW687" s="1">
        <f t="shared" si="93"/>
        <v>0.39409964314128937</v>
      </c>
    </row>
    <row r="688" spans="1:49" x14ac:dyDescent="0.2">
      <c r="A688">
        <v>686</v>
      </c>
      <c r="B688" t="s">
        <v>5590</v>
      </c>
      <c r="C688" t="s">
        <v>5589</v>
      </c>
      <c r="F688" t="s">
        <v>5588</v>
      </c>
      <c r="G688" t="s">
        <v>15</v>
      </c>
      <c r="H688" t="s">
        <v>14</v>
      </c>
      <c r="I688" t="s">
        <v>5587</v>
      </c>
      <c r="J688" t="s">
        <v>5586</v>
      </c>
      <c r="K688" t="s">
        <v>5585</v>
      </c>
      <c r="L688" t="s">
        <v>5584</v>
      </c>
      <c r="M688" t="s">
        <v>5583</v>
      </c>
      <c r="N688">
        <v>4</v>
      </c>
      <c r="O688" t="s">
        <v>5582</v>
      </c>
      <c r="P688" t="s">
        <v>5581</v>
      </c>
      <c r="Q688" t="s">
        <v>5580</v>
      </c>
      <c r="R688" s="7">
        <v>35065</v>
      </c>
      <c r="S688" s="8">
        <f t="shared" si="88"/>
        <v>1996</v>
      </c>
      <c r="T688" s="8">
        <v>1996</v>
      </c>
      <c r="U688" s="8">
        <f t="shared" si="89"/>
        <v>26</v>
      </c>
      <c r="V688" s="7">
        <v>1996</v>
      </c>
      <c r="W688" t="s">
        <v>1684</v>
      </c>
      <c r="X688" s="2">
        <v>0.61499999999999999</v>
      </c>
      <c r="Y688" s="6">
        <f t="shared" si="86"/>
        <v>1.6417073756706976E-2</v>
      </c>
      <c r="AA688">
        <v>1959271</v>
      </c>
      <c r="AB688">
        <v>12141</v>
      </c>
      <c r="AD688" t="s">
        <v>5</v>
      </c>
      <c r="AE688">
        <v>17</v>
      </c>
      <c r="AF688">
        <v>8</v>
      </c>
      <c r="AH688" t="s">
        <v>5579</v>
      </c>
      <c r="AI688" t="s">
        <v>5578</v>
      </c>
      <c r="AK688" t="s">
        <v>5577</v>
      </c>
      <c r="AL688">
        <v>22</v>
      </c>
      <c r="AM688" s="5">
        <f t="shared" si="90"/>
        <v>0.84615384615384615</v>
      </c>
      <c r="AN688" s="4">
        <f t="shared" si="87"/>
        <v>1.2815658404450529E-3</v>
      </c>
      <c r="AO688" s="3"/>
      <c r="AP688">
        <v>0</v>
      </c>
      <c r="AR688" t="s">
        <v>0</v>
      </c>
      <c r="AT688" s="2" t="s">
        <v>33</v>
      </c>
      <c r="AU688" s="1">
        <f t="shared" si="91"/>
        <v>1.1876421381828397</v>
      </c>
      <c r="AV688" s="1">
        <f t="shared" si="92"/>
        <v>0.88493197985760141</v>
      </c>
      <c r="AW688" s="1">
        <f t="shared" si="93"/>
        <v>0.5822218215323629</v>
      </c>
    </row>
    <row r="689" spans="1:49" x14ac:dyDescent="0.2">
      <c r="A689">
        <v>687</v>
      </c>
      <c r="B689" t="s">
        <v>5576</v>
      </c>
      <c r="C689" t="s">
        <v>5575</v>
      </c>
      <c r="F689" t="s">
        <v>5574</v>
      </c>
      <c r="G689" t="s">
        <v>15</v>
      </c>
      <c r="H689" t="s">
        <v>14</v>
      </c>
      <c r="I689" t="s">
        <v>5573</v>
      </c>
      <c r="J689">
        <v>60021378</v>
      </c>
      <c r="K689" t="s">
        <v>5572</v>
      </c>
      <c r="L689" t="s">
        <v>5571</v>
      </c>
      <c r="M689" t="s">
        <v>10</v>
      </c>
      <c r="N689">
        <v>6</v>
      </c>
      <c r="O689" t="s">
        <v>5570</v>
      </c>
      <c r="P689" t="s">
        <v>5569</v>
      </c>
      <c r="Q689" t="s">
        <v>5568</v>
      </c>
      <c r="R689" s="7">
        <v>35065</v>
      </c>
      <c r="S689" s="8">
        <f t="shared" si="88"/>
        <v>1996</v>
      </c>
      <c r="T689" s="8">
        <v>1996</v>
      </c>
      <c r="U689" s="8">
        <f t="shared" si="89"/>
        <v>26</v>
      </c>
      <c r="V689" s="7">
        <v>1996</v>
      </c>
      <c r="W689" t="s">
        <v>5567</v>
      </c>
      <c r="X689" s="2">
        <v>0.375</v>
      </c>
      <c r="Y689" s="6">
        <f t="shared" si="86"/>
        <v>1.0010410827260351E-2</v>
      </c>
      <c r="AA689">
        <v>135194</v>
      </c>
      <c r="AB689">
        <v>24918</v>
      </c>
      <c r="AD689" t="s">
        <v>5</v>
      </c>
      <c r="AE689">
        <v>32</v>
      </c>
      <c r="AF689">
        <v>17</v>
      </c>
      <c r="AH689" t="s">
        <v>5566</v>
      </c>
      <c r="AI689" t="s">
        <v>5565</v>
      </c>
      <c r="AJ689" t="s">
        <v>5564</v>
      </c>
      <c r="AK689" t="s">
        <v>5563</v>
      </c>
      <c r="AL689">
        <v>30</v>
      </c>
      <c r="AM689" s="5">
        <f t="shared" si="90"/>
        <v>1.1538461538461537</v>
      </c>
      <c r="AN689" s="4">
        <f t="shared" si="87"/>
        <v>1.7475897824250719E-3</v>
      </c>
      <c r="AO689" s="3"/>
      <c r="AP689">
        <v>0</v>
      </c>
      <c r="AR689" t="s">
        <v>0</v>
      </c>
      <c r="AT689" s="2">
        <v>1.3140000000000001</v>
      </c>
      <c r="AU689" s="1">
        <f t="shared" si="91"/>
        <v>0.75315645138097675</v>
      </c>
      <c r="AV689" s="1">
        <f t="shared" si="92"/>
        <v>0.5879000304842712</v>
      </c>
      <c r="AW689" s="1">
        <f t="shared" si="93"/>
        <v>0.42264360958756558</v>
      </c>
    </row>
    <row r="690" spans="1:49" x14ac:dyDescent="0.2">
      <c r="A690">
        <v>688</v>
      </c>
      <c r="B690" t="s">
        <v>5562</v>
      </c>
      <c r="C690" t="s">
        <v>5561</v>
      </c>
      <c r="D690" t="s">
        <v>5560</v>
      </c>
      <c r="F690" t="s">
        <v>5559</v>
      </c>
      <c r="G690" t="s">
        <v>15</v>
      </c>
      <c r="H690" t="s">
        <v>14</v>
      </c>
      <c r="I690" t="s">
        <v>5558</v>
      </c>
      <c r="J690" t="s">
        <v>5557</v>
      </c>
      <c r="K690" t="s">
        <v>5556</v>
      </c>
      <c r="L690" t="s">
        <v>5555</v>
      </c>
      <c r="M690" t="s">
        <v>5554</v>
      </c>
      <c r="N690">
        <v>3</v>
      </c>
      <c r="O690" t="s">
        <v>5553</v>
      </c>
      <c r="P690" t="s">
        <v>5552</v>
      </c>
      <c r="Q690" t="s">
        <v>5551</v>
      </c>
      <c r="R690" s="7">
        <v>35065</v>
      </c>
      <c r="S690" s="8">
        <f t="shared" si="88"/>
        <v>1996</v>
      </c>
      <c r="T690" s="8">
        <v>1996</v>
      </c>
      <c r="U690" s="8">
        <f t="shared" si="89"/>
        <v>26</v>
      </c>
      <c r="V690" s="7">
        <v>1996</v>
      </c>
      <c r="W690" t="s">
        <v>5550</v>
      </c>
      <c r="X690" s="2">
        <v>0.65500000000000003</v>
      </c>
      <c r="Y690" s="6">
        <f t="shared" si="86"/>
        <v>1.7484850911614749E-2</v>
      </c>
      <c r="AA690">
        <v>189375</v>
      </c>
      <c r="AB690">
        <v>26051</v>
      </c>
      <c r="AD690" t="s">
        <v>5</v>
      </c>
      <c r="AE690">
        <v>38</v>
      </c>
      <c r="AF690">
        <v>3</v>
      </c>
      <c r="AH690" t="s">
        <v>5549</v>
      </c>
      <c r="AI690" t="s">
        <v>5548</v>
      </c>
      <c r="AK690" t="s">
        <v>5547</v>
      </c>
      <c r="AL690">
        <v>90</v>
      </c>
      <c r="AM690" s="5">
        <f t="shared" si="90"/>
        <v>3.4615384615384617</v>
      </c>
      <c r="AN690" s="4">
        <f t="shared" si="87"/>
        <v>5.2427693472752168E-3</v>
      </c>
      <c r="AO690" s="3"/>
      <c r="AP690">
        <v>0</v>
      </c>
      <c r="AR690" t="s">
        <v>0</v>
      </c>
      <c r="AT690" s="2" t="s">
        <v>33</v>
      </c>
      <c r="AU690" s="1">
        <f t="shared" si="91"/>
        <v>1.3812226442312887</v>
      </c>
      <c r="AV690" s="1">
        <f t="shared" si="92"/>
        <v>1.1363810129444982</v>
      </c>
      <c r="AW690" s="1">
        <f t="shared" si="93"/>
        <v>0.89153938165770752</v>
      </c>
    </row>
    <row r="691" spans="1:49" x14ac:dyDescent="0.2">
      <c r="A691">
        <v>689</v>
      </c>
      <c r="B691" t="s">
        <v>5546</v>
      </c>
      <c r="C691" t="s">
        <v>5545</v>
      </c>
      <c r="F691" t="s">
        <v>5544</v>
      </c>
      <c r="G691" t="s">
        <v>15</v>
      </c>
      <c r="H691" t="s">
        <v>14</v>
      </c>
      <c r="I691" t="s">
        <v>5543</v>
      </c>
      <c r="J691" t="s">
        <v>5542</v>
      </c>
      <c r="K691" t="s">
        <v>5541</v>
      </c>
      <c r="L691" t="s">
        <v>5540</v>
      </c>
      <c r="M691" t="s">
        <v>5539</v>
      </c>
      <c r="N691">
        <v>5</v>
      </c>
      <c r="O691" t="s">
        <v>5538</v>
      </c>
      <c r="P691" t="s">
        <v>5537</v>
      </c>
      <c r="Q691" t="s">
        <v>5536</v>
      </c>
      <c r="R691" s="7">
        <v>35065</v>
      </c>
      <c r="S691" s="8">
        <f t="shared" si="88"/>
        <v>1996</v>
      </c>
      <c r="T691" s="8">
        <v>1996</v>
      </c>
      <c r="U691" s="8">
        <f t="shared" si="89"/>
        <v>26</v>
      </c>
      <c r="V691" s="7">
        <v>35278</v>
      </c>
      <c r="W691" t="s">
        <v>5535</v>
      </c>
      <c r="X691" s="2">
        <v>0.251</v>
      </c>
      <c r="Y691" s="6">
        <f t="shared" si="86"/>
        <v>6.7003016470462617E-3</v>
      </c>
      <c r="AA691">
        <v>207217</v>
      </c>
      <c r="AB691">
        <v>26145</v>
      </c>
      <c r="AC691">
        <v>13623060</v>
      </c>
      <c r="AD691" t="s">
        <v>5</v>
      </c>
      <c r="AE691">
        <v>81</v>
      </c>
      <c r="AF691">
        <v>2</v>
      </c>
      <c r="AH691" t="s">
        <v>5534</v>
      </c>
      <c r="AI691" t="s">
        <v>5533</v>
      </c>
      <c r="AK691" t="s">
        <v>5532</v>
      </c>
      <c r="AL691">
        <v>6</v>
      </c>
      <c r="AM691" s="5">
        <f t="shared" si="90"/>
        <v>0.23076923076923078</v>
      </c>
      <c r="AN691" s="4">
        <f t="shared" si="87"/>
        <v>3.4951795648501444E-4</v>
      </c>
      <c r="AO691" s="3"/>
      <c r="AP691">
        <v>0</v>
      </c>
      <c r="AR691" t="s">
        <v>0</v>
      </c>
      <c r="AT691" s="2">
        <v>1.3360000000000001</v>
      </c>
      <c r="AU691" s="1">
        <f t="shared" si="91"/>
        <v>0.47950665398778869</v>
      </c>
      <c r="AV691" s="1">
        <f t="shared" si="92"/>
        <v>0.35249098017656377</v>
      </c>
      <c r="AW691" s="1">
        <f t="shared" si="93"/>
        <v>0.22547530636533886</v>
      </c>
    </row>
    <row r="692" spans="1:49" x14ac:dyDescent="0.2">
      <c r="A692">
        <v>690</v>
      </c>
      <c r="B692" t="s">
        <v>5531</v>
      </c>
      <c r="C692" t="s">
        <v>5530</v>
      </c>
      <c r="F692" t="s">
        <v>5529</v>
      </c>
      <c r="G692" t="s">
        <v>15</v>
      </c>
      <c r="H692" t="s">
        <v>14</v>
      </c>
      <c r="I692" t="s">
        <v>5528</v>
      </c>
      <c r="J692" t="s">
        <v>5527</v>
      </c>
      <c r="K692" t="s">
        <v>5526</v>
      </c>
      <c r="L692" t="s">
        <v>5525</v>
      </c>
      <c r="M692" t="s">
        <v>5524</v>
      </c>
      <c r="N692">
        <v>11</v>
      </c>
      <c r="O692" t="s">
        <v>5523</v>
      </c>
      <c r="P692" t="s">
        <v>5522</v>
      </c>
      <c r="Q692" t="s">
        <v>5521</v>
      </c>
      <c r="R692" s="7">
        <v>35065</v>
      </c>
      <c r="S692" s="8">
        <f t="shared" si="88"/>
        <v>1996</v>
      </c>
      <c r="T692" s="8">
        <v>1996</v>
      </c>
      <c r="U692" s="8">
        <f t="shared" si="89"/>
        <v>26</v>
      </c>
      <c r="V692" s="7">
        <v>1996</v>
      </c>
      <c r="W692" t="s">
        <v>919</v>
      </c>
      <c r="X692" s="2">
        <v>2.0070000000000001</v>
      </c>
      <c r="Y692" s="6">
        <f t="shared" si="86"/>
        <v>5.3575718747497406E-2</v>
      </c>
      <c r="AA692">
        <v>948276</v>
      </c>
      <c r="AB692">
        <v>27962</v>
      </c>
      <c r="AD692" t="s">
        <v>5</v>
      </c>
      <c r="AE692">
        <v>23</v>
      </c>
      <c r="AF692">
        <v>17</v>
      </c>
      <c r="AG692" t="s">
        <v>5520</v>
      </c>
      <c r="AH692" t="s">
        <v>5519</v>
      </c>
      <c r="AI692" t="s">
        <v>5518</v>
      </c>
      <c r="AK692" t="s">
        <v>5517</v>
      </c>
      <c r="AL692">
        <v>4</v>
      </c>
      <c r="AM692" s="5">
        <f t="shared" si="90"/>
        <v>0.15384615384615385</v>
      </c>
      <c r="AN692" s="4">
        <f t="shared" si="87"/>
        <v>2.3301197099000962E-4</v>
      </c>
      <c r="AO692" s="3"/>
      <c r="AP692">
        <v>0</v>
      </c>
      <c r="AR692" t="s">
        <v>0</v>
      </c>
      <c r="AT692" s="2">
        <v>4.72</v>
      </c>
      <c r="AU692" s="1">
        <f t="shared" si="91"/>
        <v>3.7572906714545184</v>
      </c>
      <c r="AV692" s="1">
        <f t="shared" si="92"/>
        <v>2.6904365359243707</v>
      </c>
      <c r="AW692" s="1">
        <f t="shared" si="93"/>
        <v>1.6235824003942227</v>
      </c>
    </row>
    <row r="693" spans="1:49" x14ac:dyDescent="0.2">
      <c r="A693">
        <v>691</v>
      </c>
      <c r="B693" t="s">
        <v>5516</v>
      </c>
      <c r="C693" t="s">
        <v>5515</v>
      </c>
      <c r="D693">
        <v>924424796012885</v>
      </c>
      <c r="F693" t="s">
        <v>5514</v>
      </c>
      <c r="G693" t="s">
        <v>15</v>
      </c>
      <c r="H693" t="s">
        <v>14</v>
      </c>
      <c r="I693" t="s">
        <v>5513</v>
      </c>
      <c r="J693">
        <v>60000305</v>
      </c>
      <c r="K693" t="s">
        <v>5512</v>
      </c>
      <c r="L693" t="s">
        <v>5511</v>
      </c>
      <c r="M693" t="s">
        <v>10</v>
      </c>
      <c r="N693">
        <v>1</v>
      </c>
      <c r="O693" t="s">
        <v>5510</v>
      </c>
      <c r="P693">
        <v>7202288048</v>
      </c>
      <c r="Q693">
        <v>60000305</v>
      </c>
      <c r="R693" s="7">
        <v>35065</v>
      </c>
      <c r="S693" s="8">
        <f t="shared" si="88"/>
        <v>1996</v>
      </c>
      <c r="T693" s="8">
        <v>1996</v>
      </c>
      <c r="U693" s="8">
        <f t="shared" si="89"/>
        <v>26</v>
      </c>
      <c r="V693" s="7">
        <v>35278</v>
      </c>
      <c r="W693" t="s">
        <v>5509</v>
      </c>
      <c r="X693" s="2">
        <v>0.69899999999999995</v>
      </c>
      <c r="Y693" s="6">
        <f t="shared" si="86"/>
        <v>1.8659405782013295E-2</v>
      </c>
      <c r="AA693">
        <v>9244247</v>
      </c>
      <c r="AB693">
        <v>13660</v>
      </c>
      <c r="AD693" t="s">
        <v>5</v>
      </c>
      <c r="AE693">
        <v>56</v>
      </c>
      <c r="AF693" s="9">
        <v>44228</v>
      </c>
      <c r="AH693" t="s">
        <v>5508</v>
      </c>
      <c r="AI693" t="s">
        <v>5507</v>
      </c>
      <c r="AJ693" t="s">
        <v>5506</v>
      </c>
      <c r="AK693" t="s">
        <v>5505</v>
      </c>
      <c r="AL693">
        <v>35</v>
      </c>
      <c r="AM693" s="5">
        <f t="shared" si="90"/>
        <v>1.3461538461538463</v>
      </c>
      <c r="AN693" s="4">
        <f t="shared" si="87"/>
        <v>2.0388547461625841E-3</v>
      </c>
      <c r="AO693" s="3"/>
      <c r="AP693">
        <v>0</v>
      </c>
      <c r="AR693" t="s">
        <v>0</v>
      </c>
      <c r="AT693" s="2" t="s">
        <v>33</v>
      </c>
      <c r="AU693" s="1">
        <f t="shared" si="91"/>
        <v>1.3673240471258081</v>
      </c>
      <c r="AV693" s="1">
        <f t="shared" si="92"/>
        <v>1.0349130264087938</v>
      </c>
      <c r="AW693" s="1">
        <f t="shared" si="93"/>
        <v>0.70250200569177967</v>
      </c>
    </row>
    <row r="694" spans="1:49" x14ac:dyDescent="0.2">
      <c r="A694">
        <v>692</v>
      </c>
      <c r="B694" t="s">
        <v>5504</v>
      </c>
      <c r="C694" t="s">
        <v>5503</v>
      </c>
      <c r="F694" t="s">
        <v>5502</v>
      </c>
      <c r="G694" t="s">
        <v>15</v>
      </c>
      <c r="H694" t="s">
        <v>14</v>
      </c>
      <c r="I694" t="s">
        <v>4754</v>
      </c>
      <c r="J694">
        <v>60011047</v>
      </c>
      <c r="K694" t="s">
        <v>4753</v>
      </c>
      <c r="L694" t="s">
        <v>4752</v>
      </c>
      <c r="M694" t="s">
        <v>482</v>
      </c>
      <c r="N694">
        <v>3</v>
      </c>
      <c r="O694" t="s">
        <v>5501</v>
      </c>
      <c r="P694" t="s">
        <v>5500</v>
      </c>
      <c r="Q694" t="s">
        <v>4749</v>
      </c>
      <c r="R694" s="7">
        <v>35065</v>
      </c>
      <c r="S694" s="8">
        <f t="shared" si="88"/>
        <v>1996</v>
      </c>
      <c r="T694" s="8">
        <v>1996</v>
      </c>
      <c r="U694" s="8">
        <f t="shared" si="89"/>
        <v>26</v>
      </c>
      <c r="V694" s="7">
        <v>35278</v>
      </c>
      <c r="W694" t="s">
        <v>3277</v>
      </c>
      <c r="X694" s="2">
        <v>0.48699999999999999</v>
      </c>
      <c r="Y694" s="6">
        <f t="shared" si="86"/>
        <v>1.3000186861002109E-2</v>
      </c>
      <c r="AA694">
        <v>214922</v>
      </c>
      <c r="AB694">
        <v>130262</v>
      </c>
      <c r="AD694" t="s">
        <v>5</v>
      </c>
      <c r="AE694">
        <v>35</v>
      </c>
      <c r="AF694">
        <v>8</v>
      </c>
      <c r="AH694" t="s">
        <v>5499</v>
      </c>
      <c r="AI694" t="s">
        <v>5498</v>
      </c>
      <c r="AJ694" t="s">
        <v>5497</v>
      </c>
      <c r="AK694" t="s">
        <v>5496</v>
      </c>
      <c r="AL694">
        <v>55</v>
      </c>
      <c r="AM694" s="5">
        <f t="shared" si="90"/>
        <v>2.1153846153846154</v>
      </c>
      <c r="AN694" s="4">
        <f t="shared" si="87"/>
        <v>3.2039146011126323E-3</v>
      </c>
      <c r="AO694" s="3"/>
      <c r="AP694">
        <v>0</v>
      </c>
      <c r="AR694" t="s">
        <v>0</v>
      </c>
      <c r="AT694" s="2" t="s">
        <v>33</v>
      </c>
      <c r="AU694" s="1">
        <f t="shared" si="91"/>
        <v>1.0061305183035265</v>
      </c>
      <c r="AV694" s="1">
        <f t="shared" si="92"/>
        <v>0.81020507310573708</v>
      </c>
      <c r="AW694" s="1">
        <f t="shared" si="93"/>
        <v>0.61427962790794743</v>
      </c>
    </row>
    <row r="695" spans="1:49" x14ac:dyDescent="0.2">
      <c r="A695">
        <v>693</v>
      </c>
      <c r="B695" t="s">
        <v>5495</v>
      </c>
      <c r="C695" t="s">
        <v>5494</v>
      </c>
      <c r="F695" t="s">
        <v>5493</v>
      </c>
      <c r="G695" t="s">
        <v>15</v>
      </c>
      <c r="H695" t="s">
        <v>14</v>
      </c>
      <c r="I695" t="s">
        <v>5492</v>
      </c>
      <c r="J695">
        <v>60004176</v>
      </c>
      <c r="K695" t="s">
        <v>3400</v>
      </c>
      <c r="L695" t="s">
        <v>3399</v>
      </c>
      <c r="M695" t="s">
        <v>482</v>
      </c>
      <c r="N695">
        <v>3</v>
      </c>
      <c r="O695" t="s">
        <v>5491</v>
      </c>
      <c r="P695" t="s">
        <v>5490</v>
      </c>
      <c r="Q695" t="s">
        <v>5489</v>
      </c>
      <c r="R695" s="7">
        <v>35065</v>
      </c>
      <c r="S695" s="8">
        <f t="shared" si="88"/>
        <v>1996</v>
      </c>
      <c r="T695" s="8">
        <v>1996</v>
      </c>
      <c r="U695" s="8">
        <f t="shared" si="89"/>
        <v>26</v>
      </c>
      <c r="V695" s="7" t="s">
        <v>5488</v>
      </c>
      <c r="W695" t="s">
        <v>5366</v>
      </c>
      <c r="X695" s="2">
        <v>0.48699999999999999</v>
      </c>
      <c r="Y695" s="6">
        <f t="shared" si="86"/>
        <v>1.3000186861002109E-2</v>
      </c>
      <c r="AA695">
        <v>214922</v>
      </c>
      <c r="AB695">
        <v>130262</v>
      </c>
      <c r="AD695" t="s">
        <v>5</v>
      </c>
      <c r="AE695">
        <v>35</v>
      </c>
      <c r="AF695">
        <v>8</v>
      </c>
      <c r="AH695" t="s">
        <v>5487</v>
      </c>
      <c r="AI695" t="s">
        <v>5486</v>
      </c>
      <c r="AK695" t="s">
        <v>5485</v>
      </c>
      <c r="AL695">
        <v>1</v>
      </c>
      <c r="AM695" s="5">
        <f t="shared" si="90"/>
        <v>3.8461538461538464E-2</v>
      </c>
      <c r="AN695" s="4">
        <f t="shared" si="87"/>
        <v>5.8252992747502406E-5</v>
      </c>
      <c r="AO695" s="3"/>
      <c r="AP695">
        <v>0</v>
      </c>
      <c r="AR695" t="s">
        <v>0</v>
      </c>
      <c r="AT695" s="2" t="s">
        <v>33</v>
      </c>
      <c r="AU695" s="1">
        <f t="shared" si="91"/>
        <v>0.91176067005257266</v>
      </c>
      <c r="AV695" s="1">
        <f t="shared" si="92"/>
        <v>0.65292199268748052</v>
      </c>
      <c r="AW695" s="1">
        <f t="shared" si="93"/>
        <v>0.39408331532238844</v>
      </c>
    </row>
    <row r="696" spans="1:49" x14ac:dyDescent="0.2">
      <c r="A696">
        <v>694</v>
      </c>
      <c r="B696" t="s">
        <v>5484</v>
      </c>
      <c r="C696" t="s">
        <v>5483</v>
      </c>
      <c r="F696" t="s">
        <v>5482</v>
      </c>
      <c r="G696" t="s">
        <v>15</v>
      </c>
      <c r="H696" t="s">
        <v>14</v>
      </c>
      <c r="I696" t="s">
        <v>5481</v>
      </c>
      <c r="J696" t="s">
        <v>5480</v>
      </c>
      <c r="K696" t="s">
        <v>5479</v>
      </c>
      <c r="L696" t="s">
        <v>5478</v>
      </c>
      <c r="M696" t="s">
        <v>5477</v>
      </c>
      <c r="N696">
        <v>1</v>
      </c>
      <c r="O696" t="s">
        <v>5476</v>
      </c>
      <c r="P696">
        <v>7006595174</v>
      </c>
      <c r="Q696" t="s">
        <v>5475</v>
      </c>
      <c r="R696" s="7">
        <v>35065</v>
      </c>
      <c r="S696" s="8">
        <f t="shared" si="88"/>
        <v>1996</v>
      </c>
      <c r="T696" s="8">
        <v>1996</v>
      </c>
      <c r="U696" s="8">
        <f t="shared" si="89"/>
        <v>26</v>
      </c>
      <c r="V696" s="7" t="s">
        <v>1624</v>
      </c>
      <c r="W696" t="s">
        <v>3833</v>
      </c>
      <c r="X696" s="2">
        <v>0.33800000000000002</v>
      </c>
      <c r="Y696" s="6">
        <f t="shared" si="86"/>
        <v>9.0227169589706634E-3</v>
      </c>
      <c r="AA696">
        <v>7372884</v>
      </c>
      <c r="AB696">
        <v>70506</v>
      </c>
      <c r="AD696" t="s">
        <v>5</v>
      </c>
      <c r="AE696">
        <v>14</v>
      </c>
      <c r="AF696">
        <v>4</v>
      </c>
      <c r="AH696" t="s">
        <v>5474</v>
      </c>
      <c r="AI696" t="s">
        <v>5473</v>
      </c>
      <c r="AJ696" t="s">
        <v>5472</v>
      </c>
      <c r="AK696" t="s">
        <v>5471</v>
      </c>
      <c r="AL696">
        <v>1</v>
      </c>
      <c r="AM696" s="5">
        <f t="shared" si="90"/>
        <v>3.8461538461538464E-2</v>
      </c>
      <c r="AN696" s="4">
        <f t="shared" si="87"/>
        <v>5.8252992747502406E-5</v>
      </c>
      <c r="AO696" s="3"/>
      <c r="AP696">
        <v>0</v>
      </c>
      <c r="AR696" t="s">
        <v>0</v>
      </c>
      <c r="AT696" s="2" t="s">
        <v>33</v>
      </c>
      <c r="AU696" s="1">
        <f t="shared" si="91"/>
        <v>0.63333777691037152</v>
      </c>
      <c r="AV696" s="1">
        <f t="shared" si="92"/>
        <v>0.45404849758590826</v>
      </c>
      <c r="AW696" s="1">
        <f t="shared" si="93"/>
        <v>0.27475921826144506</v>
      </c>
    </row>
    <row r="697" spans="1:49" x14ac:dyDescent="0.2">
      <c r="A697">
        <v>695</v>
      </c>
      <c r="B697" t="s">
        <v>5470</v>
      </c>
      <c r="C697" t="s">
        <v>5469</v>
      </c>
      <c r="F697" t="s">
        <v>5468</v>
      </c>
      <c r="G697" t="s">
        <v>15</v>
      </c>
      <c r="H697" t="s">
        <v>14</v>
      </c>
      <c r="I697" t="s">
        <v>5467</v>
      </c>
      <c r="J697">
        <v>60005244</v>
      </c>
      <c r="K697" t="s">
        <v>4235</v>
      </c>
      <c r="L697" t="s">
        <v>4234</v>
      </c>
      <c r="M697" t="s">
        <v>332</v>
      </c>
      <c r="N697">
        <v>2</v>
      </c>
      <c r="O697" t="s">
        <v>5466</v>
      </c>
      <c r="P697" t="s">
        <v>5465</v>
      </c>
      <c r="Q697" t="s">
        <v>5464</v>
      </c>
      <c r="R697" s="7">
        <v>35065</v>
      </c>
      <c r="S697" s="8">
        <f t="shared" si="88"/>
        <v>1996</v>
      </c>
      <c r="T697" s="8">
        <v>1996</v>
      </c>
      <c r="U697" s="8">
        <f t="shared" si="89"/>
        <v>26</v>
      </c>
      <c r="V697" s="7">
        <v>1996</v>
      </c>
      <c r="W697" t="s">
        <v>1684</v>
      </c>
      <c r="X697" s="2">
        <v>0.61499999999999999</v>
      </c>
      <c r="Y697" s="6">
        <f t="shared" si="86"/>
        <v>1.6417073756706976E-2</v>
      </c>
      <c r="AA697">
        <v>1959271</v>
      </c>
      <c r="AB697">
        <v>12141</v>
      </c>
      <c r="AD697" t="s">
        <v>5</v>
      </c>
      <c r="AE697">
        <v>17</v>
      </c>
      <c r="AF697">
        <v>7</v>
      </c>
      <c r="AH697" t="s">
        <v>5463</v>
      </c>
      <c r="AI697" t="s">
        <v>5462</v>
      </c>
      <c r="AK697" t="s">
        <v>5461</v>
      </c>
      <c r="AL697">
        <v>1</v>
      </c>
      <c r="AM697" s="5">
        <f t="shared" si="90"/>
        <v>3.8461538461538464E-2</v>
      </c>
      <c r="AN697" s="4">
        <f t="shared" si="87"/>
        <v>5.8252992747502406E-5</v>
      </c>
      <c r="AO697" s="3"/>
      <c r="AP697">
        <v>0</v>
      </c>
      <c r="AR697" t="s">
        <v>0</v>
      </c>
      <c r="AT697" s="2" t="s">
        <v>33</v>
      </c>
      <c r="AU697" s="1">
        <f t="shared" si="91"/>
        <v>1.1509427527519132</v>
      </c>
      <c r="AV697" s="1">
        <f t="shared" si="92"/>
        <v>0.82376633747272399</v>
      </c>
      <c r="AW697" s="1">
        <f t="shared" si="93"/>
        <v>0.49658992219353443</v>
      </c>
    </row>
    <row r="698" spans="1:49" x14ac:dyDescent="0.2">
      <c r="A698">
        <v>696</v>
      </c>
      <c r="B698" t="s">
        <v>5460</v>
      </c>
      <c r="C698" t="s">
        <v>5459</v>
      </c>
      <c r="F698" t="s">
        <v>5458</v>
      </c>
      <c r="G698" t="s">
        <v>15</v>
      </c>
      <c r="H698" t="s">
        <v>14</v>
      </c>
      <c r="I698" t="s">
        <v>5457</v>
      </c>
      <c r="J698">
        <v>60016418</v>
      </c>
      <c r="K698" t="s">
        <v>5456</v>
      </c>
      <c r="L698" t="s">
        <v>5455</v>
      </c>
      <c r="M698" t="s">
        <v>114</v>
      </c>
      <c r="N698">
        <v>2</v>
      </c>
      <c r="O698" t="s">
        <v>5454</v>
      </c>
      <c r="P698" t="s">
        <v>5453</v>
      </c>
      <c r="Q698" t="s">
        <v>5452</v>
      </c>
      <c r="R698" s="7">
        <v>35065</v>
      </c>
      <c r="S698" s="8">
        <f t="shared" si="88"/>
        <v>1996</v>
      </c>
      <c r="T698" s="8">
        <v>1996</v>
      </c>
      <c r="U698" s="8">
        <f t="shared" si="89"/>
        <v>26</v>
      </c>
      <c r="V698" s="7">
        <v>1996</v>
      </c>
      <c r="W698" s="11" t="s">
        <v>5187</v>
      </c>
      <c r="X698" s="2">
        <v>2.383</v>
      </c>
      <c r="Y698" s="6">
        <f t="shared" si="86"/>
        <v>6.3612824003630442E-2</v>
      </c>
      <c r="AA698">
        <v>13502344</v>
      </c>
      <c r="AB698">
        <v>17419</v>
      </c>
      <c r="AD698" t="s">
        <v>5</v>
      </c>
      <c r="AE698">
        <v>143</v>
      </c>
      <c r="AF698">
        <v>4</v>
      </c>
      <c r="AH698" t="s">
        <v>5451</v>
      </c>
      <c r="AI698" t="s">
        <v>5450</v>
      </c>
      <c r="AJ698" t="s">
        <v>5449</v>
      </c>
      <c r="AK698" t="s">
        <v>5448</v>
      </c>
      <c r="AL698">
        <v>4</v>
      </c>
      <c r="AM698" s="5">
        <f t="shared" si="90"/>
        <v>0.15384615384615385</v>
      </c>
      <c r="AN698" s="4">
        <f t="shared" si="87"/>
        <v>2.3301197099000962E-4</v>
      </c>
      <c r="AO698" s="3"/>
      <c r="AP698">
        <v>0</v>
      </c>
      <c r="AR698" t="s">
        <v>0</v>
      </c>
      <c r="AT698" s="2" t="s">
        <v>33</v>
      </c>
      <c r="AU698" s="1">
        <f t="shared" si="91"/>
        <v>4.4598880393838307</v>
      </c>
      <c r="AV698" s="1">
        <f t="shared" si="92"/>
        <v>3.1922917987310226</v>
      </c>
      <c r="AW698" s="1">
        <f t="shared" si="93"/>
        <v>1.9246955580782141</v>
      </c>
    </row>
    <row r="699" spans="1:49" x14ac:dyDescent="0.2">
      <c r="A699">
        <v>697</v>
      </c>
      <c r="B699" t="s">
        <v>5447</v>
      </c>
      <c r="C699" t="s">
        <v>5446</v>
      </c>
      <c r="F699" t="s">
        <v>5445</v>
      </c>
      <c r="G699" t="s">
        <v>15</v>
      </c>
      <c r="H699" t="s">
        <v>14</v>
      </c>
      <c r="I699" t="s">
        <v>5444</v>
      </c>
      <c r="J699" t="s">
        <v>5443</v>
      </c>
      <c r="K699" t="s">
        <v>5442</v>
      </c>
      <c r="L699" t="s">
        <v>5441</v>
      </c>
      <c r="M699" t="s">
        <v>54</v>
      </c>
      <c r="N699">
        <v>3</v>
      </c>
      <c r="O699" t="s">
        <v>5440</v>
      </c>
      <c r="P699" t="s">
        <v>5439</v>
      </c>
      <c r="Q699" t="s">
        <v>5438</v>
      </c>
      <c r="R699" s="7">
        <v>35065</v>
      </c>
      <c r="S699" s="8">
        <f t="shared" si="88"/>
        <v>1996</v>
      </c>
      <c r="T699" s="8">
        <v>1996</v>
      </c>
      <c r="U699" s="8">
        <f t="shared" si="89"/>
        <v>26</v>
      </c>
      <c r="V699" s="7" t="s">
        <v>5437</v>
      </c>
      <c r="W699" t="s">
        <v>3729</v>
      </c>
      <c r="X699" s="2">
        <v>0.22500000000000001</v>
      </c>
      <c r="Y699" s="6">
        <f t="shared" si="86"/>
        <v>6.0062464963562111E-3</v>
      </c>
      <c r="AA699">
        <v>2726343</v>
      </c>
      <c r="AB699">
        <v>16128</v>
      </c>
      <c r="AC699" t="s">
        <v>3728</v>
      </c>
      <c r="AD699" t="s">
        <v>5</v>
      </c>
      <c r="AE699">
        <v>16</v>
      </c>
      <c r="AF699">
        <v>4</v>
      </c>
      <c r="AH699" t="s">
        <v>5436</v>
      </c>
      <c r="AI699" t="s">
        <v>5435</v>
      </c>
      <c r="AK699" t="s">
        <v>5434</v>
      </c>
      <c r="AL699">
        <v>6</v>
      </c>
      <c r="AM699" s="5">
        <f t="shared" si="90"/>
        <v>0.23076923076923078</v>
      </c>
      <c r="AN699" s="4">
        <f t="shared" si="87"/>
        <v>3.4951795648501444E-4</v>
      </c>
      <c r="AO699" s="3"/>
      <c r="AP699">
        <v>0</v>
      </c>
      <c r="AQ699" t="s">
        <v>3078</v>
      </c>
      <c r="AR699" t="s">
        <v>1250</v>
      </c>
      <c r="AS699" t="s">
        <v>3076</v>
      </c>
      <c r="AT699" s="2">
        <v>1.099</v>
      </c>
      <c r="AU699" s="1">
        <f t="shared" si="91"/>
        <v>0.4309227934394852</v>
      </c>
      <c r="AV699" s="1">
        <f t="shared" si="92"/>
        <v>0.31778822264206125</v>
      </c>
      <c r="AW699" s="1">
        <f t="shared" si="93"/>
        <v>0.20465365184463732</v>
      </c>
    </row>
    <row r="700" spans="1:49" x14ac:dyDescent="0.2">
      <c r="A700">
        <v>698</v>
      </c>
      <c r="B700" t="s">
        <v>5433</v>
      </c>
      <c r="C700" t="s">
        <v>5432</v>
      </c>
      <c r="F700" t="s">
        <v>5431</v>
      </c>
      <c r="G700" t="s">
        <v>15</v>
      </c>
      <c r="H700" t="s">
        <v>14</v>
      </c>
      <c r="I700" t="s">
        <v>5193</v>
      </c>
      <c r="J700">
        <v>60010785</v>
      </c>
      <c r="K700" t="s">
        <v>5192</v>
      </c>
      <c r="L700" t="s">
        <v>5191</v>
      </c>
      <c r="M700" t="s">
        <v>114</v>
      </c>
      <c r="N700">
        <v>1</v>
      </c>
      <c r="O700" t="s">
        <v>5430</v>
      </c>
      <c r="P700">
        <v>7402333759</v>
      </c>
      <c r="Q700">
        <v>60010785</v>
      </c>
      <c r="R700" s="7">
        <v>35065</v>
      </c>
      <c r="S700" s="8">
        <f t="shared" si="88"/>
        <v>1996</v>
      </c>
      <c r="T700" s="8">
        <v>1996</v>
      </c>
      <c r="U700" s="8">
        <f t="shared" si="89"/>
        <v>26</v>
      </c>
      <c r="V700" s="7">
        <v>1996</v>
      </c>
      <c r="W700" s="11" t="s">
        <v>5187</v>
      </c>
      <c r="X700" s="2">
        <v>2.383</v>
      </c>
      <c r="Y700" s="6">
        <f t="shared" si="86"/>
        <v>6.3612824003630442E-2</v>
      </c>
      <c r="AA700">
        <v>13502344</v>
      </c>
      <c r="AB700">
        <v>17419</v>
      </c>
      <c r="AD700" t="s">
        <v>5</v>
      </c>
      <c r="AE700">
        <v>143</v>
      </c>
      <c r="AF700">
        <v>4</v>
      </c>
      <c r="AH700" t="s">
        <v>5429</v>
      </c>
      <c r="AI700" t="s">
        <v>5428</v>
      </c>
      <c r="AJ700" t="s">
        <v>5427</v>
      </c>
      <c r="AK700" t="s">
        <v>5426</v>
      </c>
      <c r="AL700">
        <v>14</v>
      </c>
      <c r="AM700" s="5">
        <f t="shared" si="90"/>
        <v>0.53846153846153844</v>
      </c>
      <c r="AN700" s="4">
        <f t="shared" si="87"/>
        <v>8.1554189846503363E-4</v>
      </c>
      <c r="AO700" s="3"/>
      <c r="AP700">
        <v>0</v>
      </c>
      <c r="AR700" t="s">
        <v>0</v>
      </c>
      <c r="AT700" s="2" t="s">
        <v>33</v>
      </c>
      <c r="AU700" s="1">
        <f t="shared" si="91"/>
        <v>4.4773639372080822</v>
      </c>
      <c r="AV700" s="1">
        <f t="shared" si="92"/>
        <v>3.2214182951047734</v>
      </c>
      <c r="AW700" s="1">
        <f t="shared" si="93"/>
        <v>1.9654726530014655</v>
      </c>
    </row>
    <row r="701" spans="1:49" x14ac:dyDescent="0.2">
      <c r="A701">
        <v>699</v>
      </c>
      <c r="B701" t="s">
        <v>5425</v>
      </c>
      <c r="C701" t="s">
        <v>5424</v>
      </c>
      <c r="F701" t="s">
        <v>5423</v>
      </c>
      <c r="G701" t="s">
        <v>15</v>
      </c>
      <c r="H701" t="s">
        <v>14</v>
      </c>
      <c r="I701" t="s">
        <v>4652</v>
      </c>
      <c r="J701">
        <v>60003480</v>
      </c>
      <c r="K701" t="s">
        <v>4651</v>
      </c>
      <c r="L701" t="s">
        <v>1481</v>
      </c>
      <c r="M701" t="s">
        <v>26</v>
      </c>
      <c r="N701">
        <v>1</v>
      </c>
      <c r="O701" t="s">
        <v>4650</v>
      </c>
      <c r="P701">
        <v>7006159446</v>
      </c>
      <c r="Q701">
        <v>60003480</v>
      </c>
      <c r="R701" s="7">
        <v>35065</v>
      </c>
      <c r="S701" s="8">
        <f t="shared" si="88"/>
        <v>1996</v>
      </c>
      <c r="T701" s="8">
        <v>1996</v>
      </c>
      <c r="U701" s="8">
        <f t="shared" si="89"/>
        <v>26</v>
      </c>
      <c r="V701" s="7">
        <v>1996</v>
      </c>
      <c r="W701" t="s">
        <v>1477</v>
      </c>
      <c r="X701" s="2">
        <v>0.30399999999999999</v>
      </c>
      <c r="Y701" s="6">
        <f t="shared" si="86"/>
        <v>8.115106377299057E-3</v>
      </c>
      <c r="AA701">
        <v>8952477</v>
      </c>
      <c r="AB701">
        <v>12250</v>
      </c>
      <c r="AD701" t="s">
        <v>5</v>
      </c>
      <c r="AE701">
        <v>12</v>
      </c>
      <c r="AF701">
        <v>4</v>
      </c>
      <c r="AH701" t="s">
        <v>5422</v>
      </c>
      <c r="AI701" t="s">
        <v>5421</v>
      </c>
      <c r="AJ701" t="s">
        <v>5420</v>
      </c>
      <c r="AK701" t="s">
        <v>5419</v>
      </c>
      <c r="AL701">
        <v>33</v>
      </c>
      <c r="AM701" s="5">
        <f t="shared" si="90"/>
        <v>1.2692307692307692</v>
      </c>
      <c r="AN701" s="4">
        <f t="shared" si="87"/>
        <v>1.9223487606675792E-3</v>
      </c>
      <c r="AO701" s="3"/>
      <c r="AP701">
        <v>0</v>
      </c>
      <c r="AR701" t="s">
        <v>0</v>
      </c>
      <c r="AT701" s="2" t="s">
        <v>33</v>
      </c>
      <c r="AU701" s="1">
        <f t="shared" si="91"/>
        <v>0.62572790923096133</v>
      </c>
      <c r="AV701" s="1">
        <f t="shared" si="92"/>
        <v>0.50187275689833177</v>
      </c>
      <c r="AW701" s="1">
        <f t="shared" si="93"/>
        <v>0.37801760456570227</v>
      </c>
    </row>
    <row r="702" spans="1:49" x14ac:dyDescent="0.2">
      <c r="A702">
        <v>700</v>
      </c>
      <c r="B702" t="s">
        <v>5418</v>
      </c>
      <c r="C702" t="s">
        <v>5417</v>
      </c>
      <c r="F702" t="s">
        <v>5416</v>
      </c>
      <c r="G702" t="s">
        <v>15</v>
      </c>
      <c r="H702" t="s">
        <v>14</v>
      </c>
      <c r="I702" t="s">
        <v>5415</v>
      </c>
      <c r="J702">
        <v>60015481</v>
      </c>
      <c r="K702" t="s">
        <v>4223</v>
      </c>
      <c r="L702" t="s">
        <v>4222</v>
      </c>
      <c r="M702" t="s">
        <v>10</v>
      </c>
      <c r="N702">
        <v>4</v>
      </c>
      <c r="O702" t="s">
        <v>5414</v>
      </c>
      <c r="P702" t="s">
        <v>5413</v>
      </c>
      <c r="Q702" t="s">
        <v>5412</v>
      </c>
      <c r="R702" s="7">
        <v>35065</v>
      </c>
      <c r="S702" s="8">
        <f t="shared" si="88"/>
        <v>1996</v>
      </c>
      <c r="T702" s="8">
        <v>1996</v>
      </c>
      <c r="U702" s="8">
        <f t="shared" si="89"/>
        <v>26</v>
      </c>
      <c r="V702" s="7">
        <v>1996</v>
      </c>
      <c r="W702" t="s">
        <v>919</v>
      </c>
      <c r="X702" s="2">
        <v>2.0070000000000001</v>
      </c>
      <c r="Y702" s="6">
        <f t="shared" si="86"/>
        <v>5.3575718747497406E-2</v>
      </c>
      <c r="AA702">
        <v>948276</v>
      </c>
      <c r="AB702">
        <v>27962</v>
      </c>
      <c r="AD702" t="s">
        <v>5</v>
      </c>
      <c r="AE702">
        <v>23</v>
      </c>
      <c r="AF702">
        <v>14</v>
      </c>
      <c r="AG702" t="s">
        <v>5411</v>
      </c>
      <c r="AH702" t="s">
        <v>5410</v>
      </c>
      <c r="AI702" t="s">
        <v>5409</v>
      </c>
      <c r="AK702" t="s">
        <v>5408</v>
      </c>
      <c r="AL702">
        <v>8</v>
      </c>
      <c r="AM702" s="5">
        <f t="shared" si="90"/>
        <v>0.30769230769230771</v>
      </c>
      <c r="AN702" s="4">
        <f t="shared" si="87"/>
        <v>4.6602394198001925E-4</v>
      </c>
      <c r="AO702" s="3"/>
      <c r="AP702">
        <v>0</v>
      </c>
      <c r="AR702" t="s">
        <v>0</v>
      </c>
      <c r="AT702" s="2">
        <v>4.72</v>
      </c>
      <c r="AU702" s="1">
        <f t="shared" si="91"/>
        <v>3.7642810305842191</v>
      </c>
      <c r="AV702" s="1">
        <f t="shared" si="92"/>
        <v>2.7020871344738713</v>
      </c>
      <c r="AW702" s="1">
        <f t="shared" si="93"/>
        <v>1.6398932383635232</v>
      </c>
    </row>
    <row r="703" spans="1:49" x14ac:dyDescent="0.2">
      <c r="A703">
        <v>701</v>
      </c>
      <c r="B703" t="s">
        <v>5407</v>
      </c>
      <c r="C703" t="s">
        <v>5406</v>
      </c>
      <c r="F703" t="s">
        <v>5405</v>
      </c>
      <c r="G703" t="s">
        <v>15</v>
      </c>
      <c r="H703" t="s">
        <v>14</v>
      </c>
      <c r="I703" t="s">
        <v>5404</v>
      </c>
      <c r="J703">
        <v>60032350</v>
      </c>
      <c r="K703" t="s">
        <v>5403</v>
      </c>
      <c r="L703" t="s">
        <v>5402</v>
      </c>
      <c r="M703" t="s">
        <v>452</v>
      </c>
      <c r="N703">
        <v>3</v>
      </c>
      <c r="O703" t="s">
        <v>5401</v>
      </c>
      <c r="P703" t="s">
        <v>5400</v>
      </c>
      <c r="Q703" t="s">
        <v>5399</v>
      </c>
      <c r="R703" s="7">
        <v>35065</v>
      </c>
      <c r="S703" s="8">
        <f t="shared" si="88"/>
        <v>1996</v>
      </c>
      <c r="T703" s="8">
        <v>1996</v>
      </c>
      <c r="U703" s="8">
        <f t="shared" si="89"/>
        <v>26</v>
      </c>
      <c r="V703" s="7">
        <v>1996</v>
      </c>
      <c r="W703" t="s">
        <v>3676</v>
      </c>
      <c r="X703" s="2">
        <v>0.34699999999999998</v>
      </c>
      <c r="Y703" s="6">
        <f t="shared" si="86"/>
        <v>9.2629668188249116E-3</v>
      </c>
      <c r="AA703" t="s">
        <v>3675</v>
      </c>
      <c r="AB703">
        <v>18817</v>
      </c>
      <c r="AD703" t="s">
        <v>5</v>
      </c>
      <c r="AE703">
        <v>7</v>
      </c>
      <c r="AF703">
        <v>4</v>
      </c>
      <c r="AH703" t="s">
        <v>5398</v>
      </c>
      <c r="AI703" t="s">
        <v>5397</v>
      </c>
      <c r="AK703" t="s">
        <v>5396</v>
      </c>
      <c r="AL703">
        <v>15</v>
      </c>
      <c r="AM703" s="5">
        <f t="shared" si="90"/>
        <v>0.57692307692307687</v>
      </c>
      <c r="AN703" s="4">
        <f t="shared" si="87"/>
        <v>8.7379489121253596E-4</v>
      </c>
      <c r="AO703" s="3"/>
      <c r="AP703">
        <v>0</v>
      </c>
      <c r="AR703" t="s">
        <v>0</v>
      </c>
      <c r="AT703" s="2" t="s">
        <v>33</v>
      </c>
      <c r="AU703" s="1">
        <f t="shared" si="91"/>
        <v>0.6746215240541199</v>
      </c>
      <c r="AV703" s="1">
        <f t="shared" si="92"/>
        <v>0.50683808550187237</v>
      </c>
      <c r="AW703" s="1">
        <f t="shared" si="93"/>
        <v>0.33905464694962484</v>
      </c>
    </row>
    <row r="704" spans="1:49" x14ac:dyDescent="0.2">
      <c r="A704">
        <v>702</v>
      </c>
      <c r="B704" t="s">
        <v>5395</v>
      </c>
      <c r="C704" t="s">
        <v>5394</v>
      </c>
      <c r="F704" t="s">
        <v>5393</v>
      </c>
      <c r="G704" t="s">
        <v>15</v>
      </c>
      <c r="H704" t="s">
        <v>14</v>
      </c>
      <c r="I704" t="s">
        <v>1913</v>
      </c>
      <c r="J704">
        <v>60101699</v>
      </c>
      <c r="K704" t="s">
        <v>4470</v>
      </c>
      <c r="L704" t="s">
        <v>483</v>
      </c>
      <c r="M704" t="s">
        <v>482</v>
      </c>
      <c r="N704">
        <v>2</v>
      </c>
      <c r="O704" t="s">
        <v>5392</v>
      </c>
      <c r="P704" t="s">
        <v>5391</v>
      </c>
      <c r="Q704" t="s">
        <v>5390</v>
      </c>
      <c r="R704" s="7">
        <v>35065</v>
      </c>
      <c r="S704" s="8">
        <f t="shared" si="88"/>
        <v>1996</v>
      </c>
      <c r="T704" s="8">
        <v>1996</v>
      </c>
      <c r="U704" s="8">
        <f t="shared" si="89"/>
        <v>26</v>
      </c>
      <c r="V704" s="7" t="s">
        <v>1624</v>
      </c>
      <c r="W704" t="s">
        <v>1748</v>
      </c>
      <c r="X704" s="2">
        <v>1.573</v>
      </c>
      <c r="Y704" s="6">
        <f t="shared" si="86"/>
        <v>4.1990336616748086E-2</v>
      </c>
      <c r="AA704">
        <v>7315090</v>
      </c>
      <c r="AB704">
        <v>29586</v>
      </c>
      <c r="AC704">
        <v>15333884</v>
      </c>
      <c r="AD704" t="s">
        <v>5</v>
      </c>
      <c r="AE704">
        <v>19</v>
      </c>
      <c r="AF704">
        <v>4</v>
      </c>
      <c r="AH704" t="s">
        <v>5389</v>
      </c>
      <c r="AI704" t="s">
        <v>5388</v>
      </c>
      <c r="AK704" t="s">
        <v>5387</v>
      </c>
      <c r="AL704">
        <v>12</v>
      </c>
      <c r="AM704" s="5">
        <f t="shared" si="90"/>
        <v>0.46153846153846156</v>
      </c>
      <c r="AN704" s="4">
        <f t="shared" si="87"/>
        <v>6.9903591297002887E-4</v>
      </c>
      <c r="AO704" s="3"/>
      <c r="AP704">
        <v>0</v>
      </c>
      <c r="AR704" t="s">
        <v>0</v>
      </c>
      <c r="AT704" s="2" t="s">
        <v>33</v>
      </c>
      <c r="AU704" s="1">
        <f t="shared" si="91"/>
        <v>2.9602946405614667</v>
      </c>
      <c r="AV704" s="1">
        <f t="shared" si="92"/>
        <v>2.1344686264859059</v>
      </c>
      <c r="AW704" s="1">
        <f t="shared" si="93"/>
        <v>1.3086426124103445</v>
      </c>
    </row>
    <row r="705" spans="1:49" x14ac:dyDescent="0.2">
      <c r="A705">
        <v>703</v>
      </c>
      <c r="B705" t="s">
        <v>5386</v>
      </c>
      <c r="C705" t="s">
        <v>5385</v>
      </c>
      <c r="F705" t="s">
        <v>5384</v>
      </c>
      <c r="G705" t="s">
        <v>15</v>
      </c>
      <c r="H705" t="s">
        <v>14</v>
      </c>
      <c r="I705" t="s">
        <v>5383</v>
      </c>
      <c r="J705">
        <v>60025534</v>
      </c>
      <c r="K705" t="s">
        <v>5382</v>
      </c>
      <c r="L705" t="s">
        <v>5381</v>
      </c>
      <c r="M705" t="s">
        <v>10</v>
      </c>
      <c r="N705">
        <v>2</v>
      </c>
      <c r="O705" t="s">
        <v>5380</v>
      </c>
      <c r="P705" t="s">
        <v>5379</v>
      </c>
      <c r="Q705" t="s">
        <v>5378</v>
      </c>
      <c r="R705" s="7">
        <v>35065</v>
      </c>
      <c r="S705" s="8">
        <f t="shared" si="88"/>
        <v>1996</v>
      </c>
      <c r="T705" s="8">
        <v>1996</v>
      </c>
      <c r="U705" s="8">
        <f t="shared" si="89"/>
        <v>26</v>
      </c>
      <c r="V705" s="7">
        <v>1996</v>
      </c>
      <c r="W705" t="s">
        <v>5377</v>
      </c>
      <c r="X705" s="2">
        <v>0.39600000000000002</v>
      </c>
      <c r="Y705" s="6">
        <f t="shared" si="86"/>
        <v>1.0570993833586931E-2</v>
      </c>
      <c r="AA705">
        <v>3068919</v>
      </c>
      <c r="AB705">
        <v>12313</v>
      </c>
      <c r="AD705" t="s">
        <v>5</v>
      </c>
      <c r="AE705">
        <v>28</v>
      </c>
      <c r="AF705">
        <v>7</v>
      </c>
      <c r="AH705" t="s">
        <v>5376</v>
      </c>
      <c r="AI705" t="s">
        <v>5375</v>
      </c>
      <c r="AK705" t="s">
        <v>5374</v>
      </c>
      <c r="AL705">
        <v>19</v>
      </c>
      <c r="AM705" s="5">
        <f t="shared" si="90"/>
        <v>0.73076923076923073</v>
      </c>
      <c r="AN705" s="4">
        <f t="shared" si="87"/>
        <v>1.1068068622025456E-3</v>
      </c>
      <c r="AO705" s="3"/>
      <c r="AP705">
        <v>0</v>
      </c>
      <c r="AR705" t="s">
        <v>0</v>
      </c>
      <c r="AT705" s="2">
        <v>2.0840000000000001</v>
      </c>
      <c r="AU705" s="1">
        <f t="shared" si="91"/>
        <v>0.7731737742171616</v>
      </c>
      <c r="AV705" s="1">
        <f t="shared" si="92"/>
        <v>0.58389003478947388</v>
      </c>
      <c r="AW705" s="1">
        <f t="shared" si="93"/>
        <v>0.3946062953617861</v>
      </c>
    </row>
    <row r="706" spans="1:49" x14ac:dyDescent="0.2">
      <c r="A706">
        <v>704</v>
      </c>
      <c r="B706" t="s">
        <v>5373</v>
      </c>
      <c r="C706" t="s">
        <v>5372</v>
      </c>
      <c r="F706" t="s">
        <v>5371</v>
      </c>
      <c r="G706" t="s">
        <v>15</v>
      </c>
      <c r="H706" t="s">
        <v>14</v>
      </c>
      <c r="I706" t="s">
        <v>5370</v>
      </c>
      <c r="J706">
        <v>60000264</v>
      </c>
      <c r="K706" t="s">
        <v>4806</v>
      </c>
      <c r="L706" t="s">
        <v>4805</v>
      </c>
      <c r="M706" t="s">
        <v>482</v>
      </c>
      <c r="N706">
        <v>3</v>
      </c>
      <c r="O706" t="s">
        <v>5369</v>
      </c>
      <c r="P706" t="s">
        <v>5368</v>
      </c>
      <c r="Q706" t="s">
        <v>4802</v>
      </c>
      <c r="R706" s="7">
        <v>35065</v>
      </c>
      <c r="S706" s="8">
        <f t="shared" si="88"/>
        <v>1996</v>
      </c>
      <c r="T706" s="8">
        <v>1996</v>
      </c>
      <c r="U706" s="8">
        <f t="shared" si="89"/>
        <v>26</v>
      </c>
      <c r="V706" s="7" t="s">
        <v>5367</v>
      </c>
      <c r="W706" t="s">
        <v>5366</v>
      </c>
      <c r="X706" s="2">
        <v>0.48699999999999999</v>
      </c>
      <c r="Y706" s="6">
        <f t="shared" ref="Y706:Y769" si="94">(X706-$Z$3)/($Z$2-$Z$3)</f>
        <v>1.3000186861002109E-2</v>
      </c>
      <c r="AB706">
        <v>130262</v>
      </c>
      <c r="AD706" t="s">
        <v>5</v>
      </c>
      <c r="AE706">
        <v>35</v>
      </c>
      <c r="AF706">
        <v>7</v>
      </c>
      <c r="AH706" t="s">
        <v>5365</v>
      </c>
      <c r="AI706" t="s">
        <v>5364</v>
      </c>
      <c r="AK706" t="s">
        <v>5363</v>
      </c>
      <c r="AL706">
        <v>16</v>
      </c>
      <c r="AM706" s="5">
        <f t="shared" si="90"/>
        <v>0.61538461538461542</v>
      </c>
      <c r="AN706" s="4">
        <f t="shared" ref="AN706:AN769" si="95">(AM706-$AO$3)/($AO$2-$AO$3)</f>
        <v>9.320478839600385E-4</v>
      </c>
      <c r="AO706" s="3"/>
      <c r="AP706">
        <v>0</v>
      </c>
      <c r="AR706" t="s">
        <v>0</v>
      </c>
      <c r="AT706" s="2" t="s">
        <v>33</v>
      </c>
      <c r="AU706" s="1">
        <f t="shared" si="91"/>
        <v>0.93797451678894872</v>
      </c>
      <c r="AV706" s="1">
        <f t="shared" si="92"/>
        <v>0.69661173724810732</v>
      </c>
      <c r="AW706" s="1">
        <f t="shared" si="93"/>
        <v>0.45524895770726592</v>
      </c>
    </row>
    <row r="707" spans="1:49" x14ac:dyDescent="0.2">
      <c r="A707">
        <v>705</v>
      </c>
      <c r="B707" t="s">
        <v>5362</v>
      </c>
      <c r="C707" t="s">
        <v>5361</v>
      </c>
      <c r="F707" t="s">
        <v>5360</v>
      </c>
      <c r="G707" t="s">
        <v>15</v>
      </c>
      <c r="H707" t="s">
        <v>14</v>
      </c>
      <c r="I707" t="s">
        <v>5359</v>
      </c>
      <c r="J707">
        <v>60007798</v>
      </c>
      <c r="K707" t="s">
        <v>1936</v>
      </c>
      <c r="L707" t="s">
        <v>1935</v>
      </c>
      <c r="M707" t="s">
        <v>307</v>
      </c>
      <c r="N707">
        <v>2</v>
      </c>
      <c r="O707" t="s">
        <v>5358</v>
      </c>
      <c r="P707" t="s">
        <v>5357</v>
      </c>
      <c r="Q707" t="s">
        <v>5356</v>
      </c>
      <c r="R707" s="7">
        <v>35065</v>
      </c>
      <c r="S707" s="8">
        <f t="shared" si="88"/>
        <v>1996</v>
      </c>
      <c r="T707" s="8">
        <v>1996</v>
      </c>
      <c r="U707" s="8">
        <f t="shared" si="89"/>
        <v>26</v>
      </c>
      <c r="V707" s="7">
        <v>35247</v>
      </c>
      <c r="W707" t="s">
        <v>3662</v>
      </c>
      <c r="X707" s="2">
        <v>0.64600000000000002</v>
      </c>
      <c r="Y707" s="6">
        <f t="shared" si="94"/>
        <v>1.72446010517605E-2</v>
      </c>
      <c r="AA707" t="s">
        <v>3661</v>
      </c>
      <c r="AB707">
        <v>21157</v>
      </c>
      <c r="AD707" t="s">
        <v>5</v>
      </c>
      <c r="AE707">
        <v>7</v>
      </c>
      <c r="AF707">
        <v>4</v>
      </c>
      <c r="AH707" t="s">
        <v>570</v>
      </c>
      <c r="AI707" t="s">
        <v>5355</v>
      </c>
      <c r="AK707" t="s">
        <v>5354</v>
      </c>
      <c r="AL707">
        <v>8</v>
      </c>
      <c r="AM707" s="5">
        <f t="shared" si="90"/>
        <v>0.30769230769230771</v>
      </c>
      <c r="AN707" s="4">
        <f t="shared" si="95"/>
        <v>4.6602394198001925E-4</v>
      </c>
      <c r="AO707" s="3"/>
      <c r="AP707">
        <v>0</v>
      </c>
      <c r="AR707" t="s">
        <v>0</v>
      </c>
      <c r="AT707" s="2" t="s">
        <v>33</v>
      </c>
      <c r="AU707" s="1">
        <f t="shared" si="91"/>
        <v>1.2211027918826356</v>
      </c>
      <c r="AV707" s="1">
        <f t="shared" si="92"/>
        <v>0.8855312496870259</v>
      </c>
      <c r="AW707" s="1">
        <f t="shared" si="93"/>
        <v>0.54995970749141632</v>
      </c>
    </row>
    <row r="708" spans="1:49" x14ac:dyDescent="0.2">
      <c r="A708">
        <v>706</v>
      </c>
      <c r="B708" t="s">
        <v>5353</v>
      </c>
      <c r="C708" t="s">
        <v>5352</v>
      </c>
      <c r="F708" t="s">
        <v>5351</v>
      </c>
      <c r="G708" t="s">
        <v>15</v>
      </c>
      <c r="H708" t="s">
        <v>14</v>
      </c>
      <c r="I708" t="s">
        <v>5350</v>
      </c>
      <c r="J708">
        <v>60022144</v>
      </c>
      <c r="K708" t="s">
        <v>5349</v>
      </c>
      <c r="L708" t="s">
        <v>5348</v>
      </c>
      <c r="M708" t="s">
        <v>10</v>
      </c>
      <c r="N708">
        <v>2</v>
      </c>
      <c r="O708" t="s">
        <v>5347</v>
      </c>
      <c r="P708" t="s">
        <v>5346</v>
      </c>
      <c r="Q708" t="s">
        <v>5345</v>
      </c>
      <c r="R708" s="7">
        <v>35065</v>
      </c>
      <c r="S708" s="8">
        <f t="shared" si="88"/>
        <v>1996</v>
      </c>
      <c r="T708" s="8">
        <v>1996</v>
      </c>
      <c r="U708" s="8">
        <f t="shared" si="89"/>
        <v>26</v>
      </c>
      <c r="V708" s="7">
        <v>1996</v>
      </c>
      <c r="W708" t="s">
        <v>1477</v>
      </c>
      <c r="X708" s="2">
        <v>0.30399999999999999</v>
      </c>
      <c r="Y708" s="6">
        <f t="shared" si="94"/>
        <v>8.115106377299057E-3</v>
      </c>
      <c r="AA708">
        <v>8952477</v>
      </c>
      <c r="AB708">
        <v>12250</v>
      </c>
      <c r="AD708" t="s">
        <v>5</v>
      </c>
      <c r="AE708">
        <v>12</v>
      </c>
      <c r="AF708">
        <v>4</v>
      </c>
      <c r="AH708" t="s">
        <v>5344</v>
      </c>
      <c r="AI708" t="s">
        <v>5343</v>
      </c>
      <c r="AJ708" t="s">
        <v>5342</v>
      </c>
      <c r="AK708" t="s">
        <v>5341</v>
      </c>
      <c r="AL708">
        <v>1</v>
      </c>
      <c r="AM708" s="5">
        <f t="shared" si="90"/>
        <v>3.8461538461538464E-2</v>
      </c>
      <c r="AN708" s="4">
        <f t="shared" si="95"/>
        <v>5.8252992747502406E-5</v>
      </c>
      <c r="AO708" s="3"/>
      <c r="AP708">
        <v>0</v>
      </c>
      <c r="AR708" t="s">
        <v>0</v>
      </c>
      <c r="AT708" s="2" t="s">
        <v>33</v>
      </c>
      <c r="AU708" s="1">
        <f t="shared" si="91"/>
        <v>0.56980503619335909</v>
      </c>
      <c r="AV708" s="1">
        <f t="shared" si="92"/>
        <v>0.40866796850232795</v>
      </c>
      <c r="AW708" s="1">
        <f t="shared" si="93"/>
        <v>0.24753090081129689</v>
      </c>
    </row>
    <row r="709" spans="1:49" x14ac:dyDescent="0.2">
      <c r="A709">
        <v>707</v>
      </c>
      <c r="B709" t="s">
        <v>5340</v>
      </c>
      <c r="C709" t="s">
        <v>5339</v>
      </c>
      <c r="F709" t="s">
        <v>5338</v>
      </c>
      <c r="G709" t="s">
        <v>15</v>
      </c>
      <c r="H709" t="s">
        <v>14</v>
      </c>
      <c r="I709" t="s">
        <v>5337</v>
      </c>
      <c r="J709" t="s">
        <v>5336</v>
      </c>
      <c r="K709" t="s">
        <v>5335</v>
      </c>
      <c r="L709" t="s">
        <v>5334</v>
      </c>
      <c r="M709" t="s">
        <v>5333</v>
      </c>
      <c r="N709">
        <v>4</v>
      </c>
      <c r="O709" t="s">
        <v>5332</v>
      </c>
      <c r="P709" t="s">
        <v>5331</v>
      </c>
      <c r="Q709" t="s">
        <v>5330</v>
      </c>
      <c r="R709" s="7">
        <v>35065</v>
      </c>
      <c r="S709" s="8">
        <f t="shared" si="88"/>
        <v>1996</v>
      </c>
      <c r="T709" s="8">
        <v>1996</v>
      </c>
      <c r="U709" s="8">
        <f t="shared" si="89"/>
        <v>26</v>
      </c>
      <c r="V709" s="7">
        <v>1996</v>
      </c>
      <c r="W709" t="s">
        <v>919</v>
      </c>
      <c r="X709" s="2">
        <v>2.0070000000000001</v>
      </c>
      <c r="Y709" s="6">
        <f t="shared" si="94"/>
        <v>5.3575718747497406E-2</v>
      </c>
      <c r="AA709">
        <v>948276</v>
      </c>
      <c r="AB709">
        <v>27962</v>
      </c>
      <c r="AD709" t="s">
        <v>5</v>
      </c>
      <c r="AE709">
        <v>23</v>
      </c>
      <c r="AF709">
        <v>14</v>
      </c>
      <c r="AG709" t="s">
        <v>5329</v>
      </c>
      <c r="AH709" t="s">
        <v>5328</v>
      </c>
      <c r="AI709" t="s">
        <v>5327</v>
      </c>
      <c r="AK709" t="s">
        <v>5326</v>
      </c>
      <c r="AL709">
        <v>46</v>
      </c>
      <c r="AM709" s="5">
        <f t="shared" si="90"/>
        <v>1.7692307692307692</v>
      </c>
      <c r="AN709" s="4">
        <f t="shared" si="95"/>
        <v>2.6796376663851106E-3</v>
      </c>
      <c r="AO709" s="3"/>
      <c r="AP709">
        <v>0</v>
      </c>
      <c r="AR709" t="s">
        <v>0</v>
      </c>
      <c r="AT709" s="2">
        <v>4.72</v>
      </c>
      <c r="AU709" s="1">
        <f t="shared" si="91"/>
        <v>3.8306894423163715</v>
      </c>
      <c r="AV709" s="1">
        <f t="shared" si="92"/>
        <v>2.812767820694126</v>
      </c>
      <c r="AW709" s="1">
        <f t="shared" si="93"/>
        <v>1.7948461990718798</v>
      </c>
    </row>
    <row r="710" spans="1:49" x14ac:dyDescent="0.2">
      <c r="A710">
        <v>708</v>
      </c>
      <c r="B710" t="s">
        <v>5325</v>
      </c>
      <c r="C710" t="s">
        <v>5324</v>
      </c>
      <c r="F710" t="s">
        <v>5323</v>
      </c>
      <c r="G710" t="s">
        <v>15</v>
      </c>
      <c r="H710" t="s">
        <v>14</v>
      </c>
      <c r="I710" t="s">
        <v>5322</v>
      </c>
      <c r="J710">
        <v>60008134</v>
      </c>
      <c r="K710" t="s">
        <v>2163</v>
      </c>
      <c r="L710" t="s">
        <v>220</v>
      </c>
      <c r="M710" t="s">
        <v>219</v>
      </c>
      <c r="N710">
        <v>4</v>
      </c>
      <c r="O710" t="s">
        <v>5321</v>
      </c>
      <c r="P710" t="s">
        <v>5320</v>
      </c>
      <c r="Q710" t="s">
        <v>5319</v>
      </c>
      <c r="R710" s="7">
        <v>35065</v>
      </c>
      <c r="S710" s="8">
        <f t="shared" si="88"/>
        <v>1996</v>
      </c>
      <c r="T710" s="8">
        <v>1996</v>
      </c>
      <c r="U710" s="8">
        <f t="shared" si="89"/>
        <v>26</v>
      </c>
      <c r="V710" s="7">
        <v>35247</v>
      </c>
      <c r="W710" t="s">
        <v>5318</v>
      </c>
      <c r="X710" s="2">
        <v>0.48</v>
      </c>
      <c r="Y710" s="6">
        <f t="shared" si="94"/>
        <v>1.2813325858893249E-2</v>
      </c>
      <c r="AA710">
        <v>9570233</v>
      </c>
      <c r="AB710">
        <v>15526</v>
      </c>
      <c r="AD710" t="s">
        <v>5</v>
      </c>
      <c r="AE710">
        <v>7</v>
      </c>
      <c r="AF710">
        <v>7</v>
      </c>
      <c r="AH710" t="s">
        <v>5317</v>
      </c>
      <c r="AI710" t="s">
        <v>5316</v>
      </c>
      <c r="AK710" t="s">
        <v>5315</v>
      </c>
      <c r="AL710">
        <v>1</v>
      </c>
      <c r="AM710" s="5">
        <f t="shared" si="90"/>
        <v>3.8461538461538464E-2</v>
      </c>
      <c r="AN710" s="4">
        <f t="shared" si="95"/>
        <v>5.8252992747502406E-5</v>
      </c>
      <c r="AO710" s="3"/>
      <c r="AP710">
        <v>0</v>
      </c>
      <c r="AR710" t="s">
        <v>0</v>
      </c>
      <c r="AT710" s="2">
        <v>2.0459999999999998</v>
      </c>
      <c r="AU710" s="1">
        <f t="shared" si="91"/>
        <v>0.8986803999049523</v>
      </c>
      <c r="AV710" s="1">
        <f t="shared" si="92"/>
        <v>0.64357894258203752</v>
      </c>
      <c r="AW710" s="1">
        <f t="shared" si="93"/>
        <v>0.38847748525912262</v>
      </c>
    </row>
    <row r="711" spans="1:49" x14ac:dyDescent="0.2">
      <c r="A711">
        <v>709</v>
      </c>
      <c r="B711" t="s">
        <v>5314</v>
      </c>
      <c r="C711" t="s">
        <v>5313</v>
      </c>
      <c r="F711" t="s">
        <v>5312</v>
      </c>
      <c r="G711" t="s">
        <v>15</v>
      </c>
      <c r="H711" t="s">
        <v>14</v>
      </c>
      <c r="I711" t="s">
        <v>5311</v>
      </c>
      <c r="J711">
        <v>100578082</v>
      </c>
      <c r="K711" t="s">
        <v>5310</v>
      </c>
      <c r="L711" t="s">
        <v>5309</v>
      </c>
      <c r="M711" t="s">
        <v>5308</v>
      </c>
      <c r="N711">
        <v>1</v>
      </c>
      <c r="O711" t="s">
        <v>5307</v>
      </c>
      <c r="P711">
        <v>6601988056</v>
      </c>
      <c r="Q711">
        <v>100578082</v>
      </c>
      <c r="R711" s="7">
        <v>35065</v>
      </c>
      <c r="S711" s="8">
        <f t="shared" si="88"/>
        <v>1996</v>
      </c>
      <c r="T711" s="8">
        <v>1996</v>
      </c>
      <c r="U711" s="8">
        <f t="shared" si="89"/>
        <v>26</v>
      </c>
      <c r="V711" s="7" t="s">
        <v>1624</v>
      </c>
      <c r="W711" t="s">
        <v>1564</v>
      </c>
      <c r="X711" s="2">
        <v>0.371</v>
      </c>
      <c r="Y711" s="6">
        <f t="shared" si="94"/>
        <v>9.9036331117695747E-3</v>
      </c>
      <c r="AA711">
        <v>486604</v>
      </c>
      <c r="AB711">
        <v>28580</v>
      </c>
      <c r="AD711" t="s">
        <v>5</v>
      </c>
      <c r="AE711">
        <v>31</v>
      </c>
      <c r="AF711">
        <v>4</v>
      </c>
      <c r="AH711" t="s">
        <v>5306</v>
      </c>
      <c r="AI711" t="s">
        <v>5305</v>
      </c>
      <c r="AK711" t="s">
        <v>5304</v>
      </c>
      <c r="AL711">
        <v>1</v>
      </c>
      <c r="AM711" s="5">
        <f t="shared" si="90"/>
        <v>3.8461538461538464E-2</v>
      </c>
      <c r="AN711" s="4">
        <f t="shared" si="95"/>
        <v>5.8252992747502406E-5</v>
      </c>
      <c r="AO711" s="3"/>
      <c r="AP711">
        <v>0</v>
      </c>
      <c r="AR711" t="s">
        <v>0</v>
      </c>
      <c r="AT711" s="2">
        <v>1.431</v>
      </c>
      <c r="AU711" s="1">
        <f t="shared" si="91"/>
        <v>0.69500190760629532</v>
      </c>
      <c r="AV711" s="1">
        <f t="shared" si="92"/>
        <v>0.49809430522585385</v>
      </c>
      <c r="AW711" s="1">
        <f t="shared" si="93"/>
        <v>0.30118670284541244</v>
      </c>
    </row>
    <row r="712" spans="1:49" x14ac:dyDescent="0.2">
      <c r="A712">
        <v>710</v>
      </c>
      <c r="B712" t="s">
        <v>5303</v>
      </c>
      <c r="C712" t="s">
        <v>5302</v>
      </c>
      <c r="D712" t="s">
        <v>5301</v>
      </c>
      <c r="F712" t="s">
        <v>5300</v>
      </c>
      <c r="G712" t="s">
        <v>15</v>
      </c>
      <c r="H712" t="s">
        <v>14</v>
      </c>
      <c r="I712" t="s">
        <v>5299</v>
      </c>
      <c r="J712" t="s">
        <v>5298</v>
      </c>
      <c r="K712" t="s">
        <v>5297</v>
      </c>
      <c r="L712" t="s">
        <v>5296</v>
      </c>
      <c r="M712" t="s">
        <v>54</v>
      </c>
      <c r="N712">
        <v>4</v>
      </c>
      <c r="O712" t="s">
        <v>5295</v>
      </c>
      <c r="P712" t="s">
        <v>5294</v>
      </c>
      <c r="Q712" t="s">
        <v>5293</v>
      </c>
      <c r="R712" s="7">
        <v>35065</v>
      </c>
      <c r="S712" s="8">
        <f t="shared" si="88"/>
        <v>1996</v>
      </c>
      <c r="T712" s="8">
        <v>1996</v>
      </c>
      <c r="U712" s="8">
        <f t="shared" si="89"/>
        <v>26</v>
      </c>
      <c r="V712" s="7">
        <v>35247</v>
      </c>
      <c r="W712" t="s">
        <v>5292</v>
      </c>
      <c r="X712" s="2">
        <v>0.63100000000000001</v>
      </c>
      <c r="Y712" s="6">
        <f t="shared" si="94"/>
        <v>1.6844184618670086E-2</v>
      </c>
      <c r="AA712">
        <v>10512004</v>
      </c>
      <c r="AB712">
        <v>24306</v>
      </c>
      <c r="AD712" t="s">
        <v>5</v>
      </c>
      <c r="AE712">
        <v>6</v>
      </c>
      <c r="AF712">
        <v>3</v>
      </c>
      <c r="AH712" t="s">
        <v>5291</v>
      </c>
      <c r="AI712" t="s">
        <v>5290</v>
      </c>
      <c r="AK712" t="s">
        <v>5289</v>
      </c>
      <c r="AL712">
        <v>48</v>
      </c>
      <c r="AM712" s="5">
        <f t="shared" si="90"/>
        <v>1.8461538461538463</v>
      </c>
      <c r="AN712" s="4">
        <f t="shared" si="95"/>
        <v>2.7961436518801155E-3</v>
      </c>
      <c r="AO712" s="3"/>
      <c r="AP712">
        <v>0</v>
      </c>
      <c r="AQ712" t="s">
        <v>5288</v>
      </c>
      <c r="AR712" t="s">
        <v>5287</v>
      </c>
      <c r="AS712" t="s">
        <v>5286</v>
      </c>
      <c r="AT712" s="2" t="s">
        <v>33</v>
      </c>
      <c r="AU712" s="1">
        <f t="shared" si="91"/>
        <v>1.2629772328633093</v>
      </c>
      <c r="AV712" s="1">
        <f t="shared" si="92"/>
        <v>0.98201641352751012</v>
      </c>
      <c r="AW712" s="1">
        <f t="shared" si="93"/>
        <v>0.70105559419171071</v>
      </c>
    </row>
    <row r="713" spans="1:49" x14ac:dyDescent="0.2">
      <c r="A713">
        <v>711</v>
      </c>
      <c r="B713" t="s">
        <v>5285</v>
      </c>
      <c r="F713" t="s">
        <v>5284</v>
      </c>
      <c r="G713" t="s">
        <v>15</v>
      </c>
      <c r="H713" t="s">
        <v>14</v>
      </c>
      <c r="I713" t="s">
        <v>5283</v>
      </c>
      <c r="J713">
        <v>60014652</v>
      </c>
      <c r="K713" t="s">
        <v>1403</v>
      </c>
      <c r="L713" t="s">
        <v>1402</v>
      </c>
      <c r="M713" t="s">
        <v>482</v>
      </c>
      <c r="N713">
        <v>2</v>
      </c>
      <c r="O713" t="s">
        <v>5282</v>
      </c>
      <c r="P713" t="s">
        <v>5281</v>
      </c>
      <c r="Q713" t="s">
        <v>5280</v>
      </c>
      <c r="R713" s="7">
        <v>35065</v>
      </c>
      <c r="S713" s="8">
        <f t="shared" si="88"/>
        <v>1996</v>
      </c>
      <c r="T713" s="8">
        <v>1996</v>
      </c>
      <c r="U713" s="8">
        <f t="shared" si="89"/>
        <v>26</v>
      </c>
      <c r="V713" s="7">
        <v>1996</v>
      </c>
      <c r="W713" t="s">
        <v>4441</v>
      </c>
      <c r="X713" s="2">
        <v>0.188</v>
      </c>
      <c r="Y713" s="6">
        <f t="shared" si="94"/>
        <v>5.0185526280665223E-3</v>
      </c>
      <c r="AA713">
        <v>9168508</v>
      </c>
      <c r="AB713">
        <v>26076</v>
      </c>
      <c r="AD713" t="s">
        <v>5</v>
      </c>
      <c r="AE713" t="s">
        <v>4440</v>
      </c>
      <c r="AF713">
        <v>7</v>
      </c>
      <c r="AH713" t="s">
        <v>5279</v>
      </c>
      <c r="AI713" t="s">
        <v>5278</v>
      </c>
      <c r="AJ713" t="s">
        <v>5277</v>
      </c>
      <c r="AK713" t="s">
        <v>5276</v>
      </c>
      <c r="AL713">
        <v>25</v>
      </c>
      <c r="AM713" s="5">
        <f t="shared" si="90"/>
        <v>0.96153846153846156</v>
      </c>
      <c r="AN713" s="4">
        <f t="shared" si="95"/>
        <v>1.4563248186875602E-3</v>
      </c>
      <c r="AO713" s="3"/>
      <c r="AP713">
        <v>0</v>
      </c>
      <c r="AR713" t="s">
        <v>0</v>
      </c>
      <c r="AT713" s="2" t="s">
        <v>33</v>
      </c>
      <c r="AU713" s="1">
        <f t="shared" si="91"/>
        <v>0.39498842852528332</v>
      </c>
      <c r="AV713" s="1">
        <f t="shared" si="92"/>
        <v>0.32374387233770408</v>
      </c>
      <c r="AW713" s="1">
        <f t="shared" si="93"/>
        <v>0.25249931615012489</v>
      </c>
    </row>
    <row r="714" spans="1:49" x14ac:dyDescent="0.2">
      <c r="A714">
        <v>712</v>
      </c>
      <c r="B714" t="s">
        <v>5275</v>
      </c>
      <c r="C714" t="s">
        <v>5274</v>
      </c>
      <c r="F714" t="s">
        <v>5273</v>
      </c>
      <c r="G714" t="s">
        <v>15</v>
      </c>
      <c r="H714" t="s">
        <v>14</v>
      </c>
      <c r="I714" t="s">
        <v>5272</v>
      </c>
      <c r="J714">
        <v>60024592</v>
      </c>
      <c r="K714" t="s">
        <v>5271</v>
      </c>
      <c r="L714" t="s">
        <v>5270</v>
      </c>
      <c r="M714" t="s">
        <v>10</v>
      </c>
      <c r="N714">
        <v>1</v>
      </c>
      <c r="O714" t="s">
        <v>5269</v>
      </c>
      <c r="P714">
        <v>7005102272</v>
      </c>
      <c r="Q714">
        <v>60024592</v>
      </c>
      <c r="R714" s="7">
        <v>35065</v>
      </c>
      <c r="S714" s="8">
        <f t="shared" si="88"/>
        <v>1996</v>
      </c>
      <c r="T714" s="8">
        <v>1996</v>
      </c>
      <c r="U714" s="8">
        <f t="shared" si="89"/>
        <v>26</v>
      </c>
      <c r="V714" s="7">
        <v>1996</v>
      </c>
      <c r="W714" t="s">
        <v>4634</v>
      </c>
      <c r="X714" s="2">
        <v>2.0579999999999998</v>
      </c>
      <c r="Y714" s="6">
        <f t="shared" si="94"/>
        <v>5.4937134620004803E-2</v>
      </c>
      <c r="AA714">
        <v>10535888</v>
      </c>
      <c r="AB714">
        <v>12996</v>
      </c>
      <c r="AD714" t="s">
        <v>5</v>
      </c>
      <c r="AE714">
        <v>13</v>
      </c>
      <c r="AF714">
        <v>4</v>
      </c>
      <c r="AH714" t="s">
        <v>5268</v>
      </c>
      <c r="AL714">
        <v>61</v>
      </c>
      <c r="AM714" s="5">
        <f t="shared" si="90"/>
        <v>2.3461538461538463</v>
      </c>
      <c r="AN714" s="4">
        <f t="shared" si="95"/>
        <v>3.5534325575976469E-3</v>
      </c>
      <c r="AO714" s="3"/>
      <c r="AP714">
        <v>0</v>
      </c>
      <c r="AR714" t="s">
        <v>0</v>
      </c>
      <c r="AT714" s="2">
        <v>12.551</v>
      </c>
      <c r="AU714" s="1">
        <f t="shared" si="91"/>
        <v>3.952202400128265</v>
      </c>
      <c r="AV714" s="1">
        <f t="shared" si="92"/>
        <v>2.9245283588801225</v>
      </c>
      <c r="AW714" s="1">
        <f t="shared" si="93"/>
        <v>1.8968543176319792</v>
      </c>
    </row>
    <row r="715" spans="1:49" x14ac:dyDescent="0.2">
      <c r="A715">
        <v>713</v>
      </c>
      <c r="B715" t="s">
        <v>5267</v>
      </c>
      <c r="C715" t="s">
        <v>5266</v>
      </c>
      <c r="F715" t="s">
        <v>5265</v>
      </c>
      <c r="G715" t="s">
        <v>15</v>
      </c>
      <c r="H715" t="s">
        <v>14</v>
      </c>
      <c r="I715" t="s">
        <v>5264</v>
      </c>
      <c r="J715" t="s">
        <v>5263</v>
      </c>
      <c r="K715" t="s">
        <v>5262</v>
      </c>
      <c r="L715" t="s">
        <v>5261</v>
      </c>
      <c r="M715" t="s">
        <v>5260</v>
      </c>
      <c r="N715">
        <v>3</v>
      </c>
      <c r="O715" t="s">
        <v>5259</v>
      </c>
      <c r="P715" t="s">
        <v>5258</v>
      </c>
      <c r="Q715" t="s">
        <v>5257</v>
      </c>
      <c r="R715" s="7">
        <v>35065</v>
      </c>
      <c r="S715" s="8">
        <f t="shared" si="88"/>
        <v>1996</v>
      </c>
      <c r="T715" s="8">
        <v>1996</v>
      </c>
      <c r="U715" s="8">
        <f t="shared" si="89"/>
        <v>26</v>
      </c>
      <c r="V715" s="7">
        <v>35247</v>
      </c>
      <c r="W715" t="s">
        <v>837</v>
      </c>
      <c r="X715" s="2">
        <v>0.111</v>
      </c>
      <c r="Y715" s="6">
        <f t="shared" si="94"/>
        <v>2.9630816048690639E-3</v>
      </c>
      <c r="AA715">
        <v>87566621</v>
      </c>
      <c r="AB715">
        <v>24890</v>
      </c>
      <c r="AD715" t="s">
        <v>5</v>
      </c>
      <c r="AE715">
        <v>79</v>
      </c>
      <c r="AF715">
        <v>7</v>
      </c>
      <c r="AH715" t="s">
        <v>3408</v>
      </c>
      <c r="AI715" t="s">
        <v>5256</v>
      </c>
      <c r="AJ715" t="s">
        <v>5255</v>
      </c>
      <c r="AK715" t="s">
        <v>5254</v>
      </c>
      <c r="AL715">
        <v>2</v>
      </c>
      <c r="AM715" s="5">
        <f t="shared" si="90"/>
        <v>7.6923076923076927E-2</v>
      </c>
      <c r="AN715" s="4">
        <f t="shared" si="95"/>
        <v>1.1650598549500481E-4</v>
      </c>
      <c r="AO715" s="3"/>
      <c r="AP715">
        <v>0</v>
      </c>
      <c r="AR715" t="s">
        <v>0</v>
      </c>
      <c r="AT715" s="2" t="s">
        <v>33</v>
      </c>
      <c r="AU715" s="1">
        <f t="shared" si="91"/>
        <v>0.2109108919056846</v>
      </c>
      <c r="AV715" s="1">
        <f t="shared" si="92"/>
        <v>0.15397937951820345</v>
      </c>
      <c r="AW715" s="1">
        <f t="shared" si="93"/>
        <v>9.7047867130722248E-2</v>
      </c>
    </row>
    <row r="716" spans="1:49" x14ac:dyDescent="0.2">
      <c r="A716">
        <v>714</v>
      </c>
      <c r="B716" t="s">
        <v>5253</v>
      </c>
      <c r="F716" t="s">
        <v>5252</v>
      </c>
      <c r="G716" t="s">
        <v>15</v>
      </c>
      <c r="H716" t="s">
        <v>14</v>
      </c>
      <c r="I716" t="s">
        <v>5251</v>
      </c>
      <c r="J716">
        <v>60103680</v>
      </c>
      <c r="K716" t="s">
        <v>5250</v>
      </c>
      <c r="L716" t="s">
        <v>5249</v>
      </c>
      <c r="M716" t="s">
        <v>482</v>
      </c>
      <c r="N716">
        <v>1</v>
      </c>
      <c r="O716" t="s">
        <v>5248</v>
      </c>
      <c r="P716">
        <v>35299030500</v>
      </c>
      <c r="Q716">
        <v>60103680</v>
      </c>
      <c r="R716" s="7">
        <v>35065</v>
      </c>
      <c r="S716" s="8">
        <f t="shared" si="88"/>
        <v>1996</v>
      </c>
      <c r="T716" s="8">
        <v>1996</v>
      </c>
      <c r="U716" s="8">
        <f t="shared" si="89"/>
        <v>26</v>
      </c>
      <c r="V716" s="7">
        <v>1996</v>
      </c>
      <c r="W716" t="s">
        <v>4441</v>
      </c>
      <c r="X716" s="2">
        <v>0.188</v>
      </c>
      <c r="Y716" s="6">
        <f t="shared" si="94"/>
        <v>5.0185526280665223E-3</v>
      </c>
      <c r="AA716">
        <v>9168508</v>
      </c>
      <c r="AB716">
        <v>26076</v>
      </c>
      <c r="AD716" t="s">
        <v>5</v>
      </c>
      <c r="AE716" t="s">
        <v>4440</v>
      </c>
      <c r="AF716">
        <v>7</v>
      </c>
      <c r="AH716" t="s">
        <v>5247</v>
      </c>
      <c r="AI716" t="s">
        <v>5246</v>
      </c>
      <c r="AJ716" t="s">
        <v>5245</v>
      </c>
      <c r="AK716" t="s">
        <v>5244</v>
      </c>
      <c r="AL716">
        <v>0</v>
      </c>
      <c r="AM716" s="5">
        <f t="shared" si="90"/>
        <v>0</v>
      </c>
      <c r="AN716" s="4">
        <f t="shared" si="95"/>
        <v>0</v>
      </c>
      <c r="AO716" s="3"/>
      <c r="AP716">
        <v>0</v>
      </c>
      <c r="AR716" t="s">
        <v>0</v>
      </c>
      <c r="AT716" s="2" t="s">
        <v>33</v>
      </c>
      <c r="AU716" s="1">
        <f t="shared" si="91"/>
        <v>0.35129868396465652</v>
      </c>
      <c r="AV716" s="1">
        <f t="shared" si="92"/>
        <v>0.25092763140332613</v>
      </c>
      <c r="AW716" s="1">
        <f t="shared" si="93"/>
        <v>0.15055657884199566</v>
      </c>
    </row>
    <row r="717" spans="1:49" x14ac:dyDescent="0.2">
      <c r="A717">
        <v>715</v>
      </c>
      <c r="B717" t="s">
        <v>5243</v>
      </c>
      <c r="C717" t="s">
        <v>5242</v>
      </c>
      <c r="F717" t="s">
        <v>5241</v>
      </c>
      <c r="G717" t="s">
        <v>15</v>
      </c>
      <c r="H717" t="s">
        <v>14</v>
      </c>
      <c r="I717" t="s">
        <v>5240</v>
      </c>
      <c r="J717" t="s">
        <v>5239</v>
      </c>
      <c r="K717" t="s">
        <v>5238</v>
      </c>
      <c r="L717" t="s">
        <v>5226</v>
      </c>
      <c r="M717" t="s">
        <v>5225</v>
      </c>
      <c r="N717">
        <v>1</v>
      </c>
      <c r="O717" t="s">
        <v>5237</v>
      </c>
      <c r="P717">
        <v>7003980981</v>
      </c>
      <c r="Q717" t="s">
        <v>5236</v>
      </c>
      <c r="R717" s="7">
        <v>35065</v>
      </c>
      <c r="S717" s="8">
        <f t="shared" si="88"/>
        <v>1996</v>
      </c>
      <c r="T717" s="8">
        <v>1996</v>
      </c>
      <c r="U717" s="8">
        <f t="shared" si="89"/>
        <v>26</v>
      </c>
      <c r="V717" s="7" t="s">
        <v>1624</v>
      </c>
      <c r="W717" t="s">
        <v>1031</v>
      </c>
      <c r="X717" s="2">
        <v>0.75800000000000001</v>
      </c>
      <c r="Y717" s="6">
        <f t="shared" si="94"/>
        <v>2.0234377085502256E-2</v>
      </c>
      <c r="AA717">
        <v>224650</v>
      </c>
      <c r="AB717">
        <v>29589</v>
      </c>
      <c r="AC717">
        <v>15336794</v>
      </c>
      <c r="AD717" t="s">
        <v>5</v>
      </c>
      <c r="AE717">
        <v>33</v>
      </c>
      <c r="AF717">
        <v>4</v>
      </c>
      <c r="AH717" t="s">
        <v>5235</v>
      </c>
      <c r="AI717" t="s">
        <v>5234</v>
      </c>
      <c r="AK717" t="s">
        <v>5233</v>
      </c>
      <c r="AL717">
        <v>12</v>
      </c>
      <c r="AM717" s="5">
        <f t="shared" si="90"/>
        <v>0.46153846153846156</v>
      </c>
      <c r="AN717" s="4">
        <f t="shared" si="95"/>
        <v>6.9903591297002887E-4</v>
      </c>
      <c r="AO717" s="3"/>
      <c r="AP717">
        <v>0</v>
      </c>
      <c r="AR717" t="s">
        <v>0</v>
      </c>
      <c r="AT717" s="2">
        <v>1.282</v>
      </c>
      <c r="AU717" s="1">
        <f t="shared" si="91"/>
        <v>1.4373774733742586</v>
      </c>
      <c r="AV717" s="1">
        <f t="shared" si="92"/>
        <v>1.0466706499236142</v>
      </c>
      <c r="AW717" s="1">
        <f t="shared" si="93"/>
        <v>0.65596382647296969</v>
      </c>
    </row>
    <row r="718" spans="1:49" x14ac:dyDescent="0.2">
      <c r="A718">
        <v>716</v>
      </c>
      <c r="B718" t="s">
        <v>5232</v>
      </c>
      <c r="C718" t="s">
        <v>5231</v>
      </c>
      <c r="F718" t="s">
        <v>5230</v>
      </c>
      <c r="G718" t="s">
        <v>15</v>
      </c>
      <c r="H718" t="s">
        <v>14</v>
      </c>
      <c r="I718" t="s">
        <v>5229</v>
      </c>
      <c r="J718" t="s">
        <v>5228</v>
      </c>
      <c r="K718" t="s">
        <v>5227</v>
      </c>
      <c r="L718" t="s">
        <v>5226</v>
      </c>
      <c r="M718" t="s">
        <v>5225</v>
      </c>
      <c r="N718">
        <v>2</v>
      </c>
      <c r="O718" t="s">
        <v>5224</v>
      </c>
      <c r="P718" t="s">
        <v>5223</v>
      </c>
      <c r="Q718" t="s">
        <v>5222</v>
      </c>
      <c r="R718" s="7">
        <v>35065</v>
      </c>
      <c r="S718" s="8">
        <f t="shared" si="88"/>
        <v>1996</v>
      </c>
      <c r="T718" s="8">
        <v>1996</v>
      </c>
      <c r="U718" s="8">
        <f t="shared" si="89"/>
        <v>26</v>
      </c>
      <c r="V718" s="7" t="s">
        <v>1624</v>
      </c>
      <c r="W718" t="s">
        <v>1031</v>
      </c>
      <c r="X718" s="2">
        <v>0.75800000000000001</v>
      </c>
      <c r="Y718" s="6">
        <f t="shared" si="94"/>
        <v>2.0234377085502256E-2</v>
      </c>
      <c r="AA718">
        <v>224650</v>
      </c>
      <c r="AB718">
        <v>29589</v>
      </c>
      <c r="AC718">
        <v>15336794</v>
      </c>
      <c r="AD718" t="s">
        <v>5</v>
      </c>
      <c r="AE718">
        <v>33</v>
      </c>
      <c r="AF718">
        <v>4</v>
      </c>
      <c r="AH718" t="s">
        <v>5221</v>
      </c>
      <c r="AI718" t="s">
        <v>5220</v>
      </c>
      <c r="AK718" t="s">
        <v>5219</v>
      </c>
      <c r="AL718">
        <v>2</v>
      </c>
      <c r="AM718" s="5">
        <f t="shared" si="90"/>
        <v>7.6923076923076927E-2</v>
      </c>
      <c r="AN718" s="4">
        <f t="shared" si="95"/>
        <v>1.1650598549500481E-4</v>
      </c>
      <c r="AO718" s="3"/>
      <c r="AP718">
        <v>0</v>
      </c>
      <c r="AR718" t="s">
        <v>0</v>
      </c>
      <c r="AT718" s="2">
        <v>1.282</v>
      </c>
      <c r="AU718" s="1">
        <f t="shared" si="91"/>
        <v>1.419901575550008</v>
      </c>
      <c r="AV718" s="1">
        <f t="shared" si="92"/>
        <v>1.0175441535498631</v>
      </c>
      <c r="AW718" s="1">
        <f t="shared" si="93"/>
        <v>0.61518673154971792</v>
      </c>
    </row>
    <row r="719" spans="1:49" x14ac:dyDescent="0.2">
      <c r="A719">
        <v>717</v>
      </c>
      <c r="B719" t="s">
        <v>5218</v>
      </c>
      <c r="C719" t="s">
        <v>5217</v>
      </c>
      <c r="F719" t="s">
        <v>5216</v>
      </c>
      <c r="G719" t="s">
        <v>15</v>
      </c>
      <c r="H719" t="s">
        <v>14</v>
      </c>
      <c r="I719" t="s">
        <v>5215</v>
      </c>
      <c r="J719">
        <v>60029575</v>
      </c>
      <c r="K719" t="s">
        <v>5214</v>
      </c>
      <c r="L719" t="s">
        <v>5213</v>
      </c>
      <c r="M719" t="s">
        <v>10</v>
      </c>
      <c r="N719">
        <v>3</v>
      </c>
      <c r="O719" t="s">
        <v>5212</v>
      </c>
      <c r="P719" t="s">
        <v>5211</v>
      </c>
      <c r="Q719" t="s">
        <v>5210</v>
      </c>
      <c r="R719" s="7">
        <v>35065</v>
      </c>
      <c r="S719" s="8">
        <f t="shared" si="88"/>
        <v>1996</v>
      </c>
      <c r="T719" s="8">
        <v>1996</v>
      </c>
      <c r="U719" s="8">
        <f t="shared" si="89"/>
        <v>26</v>
      </c>
      <c r="V719" s="7" t="s">
        <v>1624</v>
      </c>
      <c r="W719" t="s">
        <v>1748</v>
      </c>
      <c r="X719" s="2">
        <v>1.573</v>
      </c>
      <c r="Y719" s="6">
        <f t="shared" si="94"/>
        <v>4.1990336616748086E-2</v>
      </c>
      <c r="AA719">
        <v>7315090</v>
      </c>
      <c r="AB719">
        <v>29586</v>
      </c>
      <c r="AC719">
        <v>15333884</v>
      </c>
      <c r="AD719" t="s">
        <v>5</v>
      </c>
      <c r="AE719">
        <v>19</v>
      </c>
      <c r="AF719">
        <v>4</v>
      </c>
      <c r="AH719" t="s">
        <v>5209</v>
      </c>
      <c r="AI719" t="s">
        <v>5208</v>
      </c>
      <c r="AK719" t="s">
        <v>5207</v>
      </c>
      <c r="AL719">
        <v>1</v>
      </c>
      <c r="AM719" s="5">
        <f t="shared" si="90"/>
        <v>3.8461538461538464E-2</v>
      </c>
      <c r="AN719" s="4">
        <f t="shared" si="95"/>
        <v>5.8252992747502406E-5</v>
      </c>
      <c r="AO719" s="3"/>
      <c r="AP719">
        <v>0</v>
      </c>
      <c r="AR719" t="s">
        <v>0</v>
      </c>
      <c r="AT719" s="2" t="s">
        <v>33</v>
      </c>
      <c r="AU719" s="1">
        <f t="shared" si="91"/>
        <v>2.941071152954791</v>
      </c>
      <c r="AV719" s="1">
        <f t="shared" si="92"/>
        <v>2.1024294804747794</v>
      </c>
      <c r="AW719" s="1">
        <f t="shared" si="93"/>
        <v>1.2637878079947678</v>
      </c>
    </row>
    <row r="720" spans="1:49" x14ac:dyDescent="0.2">
      <c r="A720">
        <v>718</v>
      </c>
      <c r="B720" t="s">
        <v>5206</v>
      </c>
      <c r="C720" t="s">
        <v>5205</v>
      </c>
      <c r="F720" t="s">
        <v>5204</v>
      </c>
      <c r="G720" t="s">
        <v>15</v>
      </c>
      <c r="H720" t="s">
        <v>14</v>
      </c>
      <c r="I720" t="s">
        <v>5203</v>
      </c>
      <c r="J720">
        <v>60030553</v>
      </c>
      <c r="K720" t="s">
        <v>535</v>
      </c>
      <c r="L720" t="s">
        <v>534</v>
      </c>
      <c r="M720" t="s">
        <v>219</v>
      </c>
      <c r="N720">
        <v>2</v>
      </c>
      <c r="O720" t="s">
        <v>5202</v>
      </c>
      <c r="P720" t="s">
        <v>5201</v>
      </c>
      <c r="Q720" t="s">
        <v>5200</v>
      </c>
      <c r="R720" s="7">
        <v>35065</v>
      </c>
      <c r="S720" s="8">
        <f t="shared" ref="S720:S783" si="96">YEAR(R720)</f>
        <v>1996</v>
      </c>
      <c r="T720" s="8">
        <v>1996</v>
      </c>
      <c r="U720" s="8">
        <f t="shared" ref="U720:U783" si="97">2022-T720</f>
        <v>26</v>
      </c>
      <c r="V720" s="7" t="s">
        <v>1624</v>
      </c>
      <c r="W720" t="s">
        <v>1564</v>
      </c>
      <c r="X720" s="2">
        <v>0.371</v>
      </c>
      <c r="Y720" s="6">
        <f t="shared" si="94"/>
        <v>9.9036331117695747E-3</v>
      </c>
      <c r="AA720">
        <v>486604</v>
      </c>
      <c r="AB720">
        <v>28580</v>
      </c>
      <c r="AD720" t="s">
        <v>5</v>
      </c>
      <c r="AE720">
        <v>31</v>
      </c>
      <c r="AF720">
        <v>4</v>
      </c>
      <c r="AH720" t="s">
        <v>5199</v>
      </c>
      <c r="AI720" t="s">
        <v>5198</v>
      </c>
      <c r="AK720" t="s">
        <v>5197</v>
      </c>
      <c r="AL720">
        <v>2</v>
      </c>
      <c r="AM720" s="5">
        <f t="shared" ref="AM720:AM783" si="98">AL720/U720</f>
        <v>7.6923076923076927E-2</v>
      </c>
      <c r="AN720" s="4">
        <f t="shared" si="95"/>
        <v>1.1650598549500481E-4</v>
      </c>
      <c r="AO720" s="3"/>
      <c r="AP720">
        <v>0</v>
      </c>
      <c r="AR720" t="s">
        <v>0</v>
      </c>
      <c r="AT720" s="2">
        <v>1.431</v>
      </c>
      <c r="AU720" s="1">
        <f t="shared" ref="AU720:AU783" si="99">(Y720*0.7+AN720*0.3)*100</f>
        <v>0.69674949738872027</v>
      </c>
      <c r="AV720" s="1">
        <f t="shared" ref="AV720:AV783" si="100">(Y720*0.5+AN720*0.5)*100</f>
        <v>0.50100695486322899</v>
      </c>
      <c r="AW720" s="1">
        <f t="shared" ref="AW720:AW783" si="101">(Y720*0.3+AN720*0.7)*100</f>
        <v>0.3052644123377376</v>
      </c>
    </row>
    <row r="721" spans="1:49" x14ac:dyDescent="0.2">
      <c r="A721">
        <v>719</v>
      </c>
      <c r="B721" t="s">
        <v>5196</v>
      </c>
      <c r="C721" t="s">
        <v>5195</v>
      </c>
      <c r="F721" t="s">
        <v>5194</v>
      </c>
      <c r="G721" t="s">
        <v>15</v>
      </c>
      <c r="H721" t="s">
        <v>14</v>
      </c>
      <c r="I721" t="s">
        <v>5193</v>
      </c>
      <c r="J721">
        <v>60010785</v>
      </c>
      <c r="K721" t="s">
        <v>5192</v>
      </c>
      <c r="L721" t="s">
        <v>5191</v>
      </c>
      <c r="M721" t="s">
        <v>114</v>
      </c>
      <c r="N721">
        <v>2</v>
      </c>
      <c r="O721" t="s">
        <v>5190</v>
      </c>
      <c r="P721" t="s">
        <v>5189</v>
      </c>
      <c r="Q721" t="s">
        <v>5188</v>
      </c>
      <c r="R721" s="7">
        <v>35065</v>
      </c>
      <c r="S721" s="8">
        <f t="shared" si="96"/>
        <v>1996</v>
      </c>
      <c r="T721" s="8">
        <v>1996</v>
      </c>
      <c r="U721" s="8">
        <f t="shared" si="97"/>
        <v>26</v>
      </c>
      <c r="V721" s="7">
        <v>1996</v>
      </c>
      <c r="W721" s="11" t="s">
        <v>5187</v>
      </c>
      <c r="X721" s="2">
        <v>2.383</v>
      </c>
      <c r="Y721" s="6">
        <f t="shared" si="94"/>
        <v>6.3612824003630442E-2</v>
      </c>
      <c r="AA721">
        <v>13502344</v>
      </c>
      <c r="AB721">
        <v>17419</v>
      </c>
      <c r="AD721" t="s">
        <v>5</v>
      </c>
      <c r="AE721">
        <v>143</v>
      </c>
      <c r="AF721">
        <v>4</v>
      </c>
      <c r="AH721" t="s">
        <v>5186</v>
      </c>
      <c r="AI721" t="s">
        <v>5185</v>
      </c>
      <c r="AJ721" t="s">
        <v>5184</v>
      </c>
      <c r="AK721" t="s">
        <v>5183</v>
      </c>
      <c r="AL721">
        <v>25</v>
      </c>
      <c r="AM721" s="5">
        <f t="shared" si="98"/>
        <v>0.96153846153846156</v>
      </c>
      <c r="AN721" s="4">
        <f t="shared" si="95"/>
        <v>1.4563248186875602E-3</v>
      </c>
      <c r="AO721" s="3"/>
      <c r="AP721">
        <v>0</v>
      </c>
      <c r="AR721" t="s">
        <v>0</v>
      </c>
      <c r="AT721" s="2" t="s">
        <v>33</v>
      </c>
      <c r="AU721" s="1">
        <f t="shared" si="99"/>
        <v>4.4965874248147575</v>
      </c>
      <c r="AV721" s="1">
        <f t="shared" si="100"/>
        <v>3.2534574411158999</v>
      </c>
      <c r="AW721" s="1">
        <f t="shared" si="101"/>
        <v>2.0103274574170422</v>
      </c>
    </row>
    <row r="722" spans="1:49" x14ac:dyDescent="0.2">
      <c r="A722">
        <v>720</v>
      </c>
      <c r="B722" t="s">
        <v>5182</v>
      </c>
      <c r="C722" t="s">
        <v>5181</v>
      </c>
      <c r="F722" t="s">
        <v>5180</v>
      </c>
      <c r="G722" t="s">
        <v>15</v>
      </c>
      <c r="H722" t="s">
        <v>14</v>
      </c>
      <c r="I722" t="s">
        <v>5179</v>
      </c>
      <c r="J722" t="s">
        <v>5178</v>
      </c>
      <c r="K722" t="s">
        <v>5177</v>
      </c>
      <c r="L722" t="s">
        <v>5176</v>
      </c>
      <c r="M722" t="s">
        <v>1568</v>
      </c>
      <c r="N722">
        <v>2</v>
      </c>
      <c r="O722" t="s">
        <v>5175</v>
      </c>
      <c r="P722" t="s">
        <v>5174</v>
      </c>
      <c r="Q722" t="s">
        <v>5173</v>
      </c>
      <c r="R722" s="7">
        <v>35065</v>
      </c>
      <c r="S722" s="8">
        <f t="shared" si="96"/>
        <v>1996</v>
      </c>
      <c r="T722" s="8">
        <v>1996</v>
      </c>
      <c r="U722" s="8">
        <f t="shared" si="97"/>
        <v>26</v>
      </c>
      <c r="V722" s="7" t="s">
        <v>1624</v>
      </c>
      <c r="W722" t="s">
        <v>1564</v>
      </c>
      <c r="X722" s="2">
        <v>0.371</v>
      </c>
      <c r="Y722" s="6">
        <f t="shared" si="94"/>
        <v>9.9036331117695747E-3</v>
      </c>
      <c r="AA722">
        <v>486604</v>
      </c>
      <c r="AB722">
        <v>28580</v>
      </c>
      <c r="AD722" t="s">
        <v>5</v>
      </c>
      <c r="AE722">
        <v>31</v>
      </c>
      <c r="AF722">
        <v>4</v>
      </c>
      <c r="AH722" t="s">
        <v>5172</v>
      </c>
      <c r="AI722" t="s">
        <v>5171</v>
      </c>
      <c r="AK722" t="s">
        <v>5170</v>
      </c>
      <c r="AL722">
        <v>5</v>
      </c>
      <c r="AM722" s="5">
        <f t="shared" si="98"/>
        <v>0.19230769230769232</v>
      </c>
      <c r="AN722" s="4">
        <f t="shared" si="95"/>
        <v>2.9126496373751206E-4</v>
      </c>
      <c r="AO722" s="3"/>
      <c r="AP722">
        <v>0</v>
      </c>
      <c r="AR722" t="s">
        <v>0</v>
      </c>
      <c r="AT722" s="2">
        <v>1.431</v>
      </c>
      <c r="AU722" s="1">
        <f t="shared" si="99"/>
        <v>0.70199226673599546</v>
      </c>
      <c r="AV722" s="1">
        <f t="shared" si="100"/>
        <v>0.50974490377535442</v>
      </c>
      <c r="AW722" s="1">
        <f t="shared" si="101"/>
        <v>0.3174975408147131</v>
      </c>
    </row>
    <row r="723" spans="1:49" x14ac:dyDescent="0.2">
      <c r="A723">
        <v>721</v>
      </c>
      <c r="B723" t="s">
        <v>5169</v>
      </c>
      <c r="C723" t="s">
        <v>5168</v>
      </c>
      <c r="F723" t="s">
        <v>5167</v>
      </c>
      <c r="G723" t="s">
        <v>15</v>
      </c>
      <c r="H723" t="s">
        <v>14</v>
      </c>
      <c r="I723" t="s">
        <v>5166</v>
      </c>
      <c r="J723" t="s">
        <v>5165</v>
      </c>
      <c r="K723" t="s">
        <v>5164</v>
      </c>
      <c r="L723" t="s">
        <v>5163</v>
      </c>
      <c r="M723" t="s">
        <v>54</v>
      </c>
      <c r="N723">
        <v>3</v>
      </c>
      <c r="O723" t="s">
        <v>5162</v>
      </c>
      <c r="P723" t="s">
        <v>5161</v>
      </c>
      <c r="Q723" t="s">
        <v>5160</v>
      </c>
      <c r="R723" s="7">
        <v>35065</v>
      </c>
      <c r="S723" s="8">
        <f t="shared" si="96"/>
        <v>1996</v>
      </c>
      <c r="T723" s="8">
        <v>1996</v>
      </c>
      <c r="U723" s="8">
        <f t="shared" si="97"/>
        <v>26</v>
      </c>
      <c r="V723" s="7" t="s">
        <v>1624</v>
      </c>
      <c r="W723" t="s">
        <v>1564</v>
      </c>
      <c r="X723" s="2">
        <v>0.371</v>
      </c>
      <c r="Y723" s="6">
        <f t="shared" si="94"/>
        <v>9.9036331117695747E-3</v>
      </c>
      <c r="AA723">
        <v>486604</v>
      </c>
      <c r="AB723">
        <v>28580</v>
      </c>
      <c r="AD723" t="s">
        <v>5</v>
      </c>
      <c r="AE723">
        <v>31</v>
      </c>
      <c r="AF723">
        <v>4</v>
      </c>
      <c r="AH723" t="s">
        <v>5159</v>
      </c>
      <c r="AI723" t="s">
        <v>5158</v>
      </c>
      <c r="AK723" t="s">
        <v>5157</v>
      </c>
      <c r="AL723">
        <v>10</v>
      </c>
      <c r="AM723" s="5">
        <f t="shared" si="98"/>
        <v>0.38461538461538464</v>
      </c>
      <c r="AN723" s="4">
        <f t="shared" si="95"/>
        <v>5.8252992747502411E-4</v>
      </c>
      <c r="AO723" s="3"/>
      <c r="AP723">
        <v>0</v>
      </c>
      <c r="AR723" t="s">
        <v>0</v>
      </c>
      <c r="AT723" s="2">
        <v>1.431</v>
      </c>
      <c r="AU723" s="1">
        <f t="shared" si="99"/>
        <v>0.71073021564812089</v>
      </c>
      <c r="AV723" s="1">
        <f t="shared" si="100"/>
        <v>0.52430815196222991</v>
      </c>
      <c r="AW723" s="1">
        <f t="shared" si="101"/>
        <v>0.33788608827633893</v>
      </c>
    </row>
    <row r="724" spans="1:49" x14ac:dyDescent="0.2">
      <c r="A724">
        <v>722</v>
      </c>
      <c r="B724" t="s">
        <v>5156</v>
      </c>
      <c r="C724" t="s">
        <v>5155</v>
      </c>
      <c r="E724">
        <v>8887339</v>
      </c>
      <c r="F724" t="s">
        <v>5154</v>
      </c>
      <c r="G724" t="s">
        <v>15</v>
      </c>
      <c r="H724" t="s">
        <v>14</v>
      </c>
      <c r="I724" t="s">
        <v>5153</v>
      </c>
      <c r="J724" t="s">
        <v>5152</v>
      </c>
      <c r="K724" t="s">
        <v>5151</v>
      </c>
      <c r="L724" t="s">
        <v>5150</v>
      </c>
      <c r="M724" t="s">
        <v>5149</v>
      </c>
      <c r="N724">
        <v>2</v>
      </c>
      <c r="O724" t="s">
        <v>5148</v>
      </c>
      <c r="P724" t="s">
        <v>5147</v>
      </c>
      <c r="Q724" t="s">
        <v>5146</v>
      </c>
      <c r="R724" s="7">
        <v>35065</v>
      </c>
      <c r="S724" s="8">
        <f t="shared" si="96"/>
        <v>1996</v>
      </c>
      <c r="T724" s="8">
        <v>1996</v>
      </c>
      <c r="U724" s="8">
        <f t="shared" si="97"/>
        <v>26</v>
      </c>
      <c r="V724" s="7">
        <v>35247</v>
      </c>
      <c r="W724" t="s">
        <v>5145</v>
      </c>
      <c r="X724" s="2">
        <v>1.028</v>
      </c>
      <c r="Y724" s="6">
        <f t="shared" si="94"/>
        <v>2.744187288112971E-2</v>
      </c>
      <c r="AA724" t="s">
        <v>5144</v>
      </c>
      <c r="AB724">
        <v>17778</v>
      </c>
      <c r="AD724" t="s">
        <v>5</v>
      </c>
      <c r="AE724">
        <v>10</v>
      </c>
      <c r="AF724">
        <v>3</v>
      </c>
      <c r="AH724" t="s">
        <v>5143</v>
      </c>
      <c r="AI724" t="s">
        <v>5142</v>
      </c>
      <c r="AJ724" t="s">
        <v>5141</v>
      </c>
      <c r="AK724" t="s">
        <v>5140</v>
      </c>
      <c r="AL724">
        <v>152</v>
      </c>
      <c r="AM724" s="5">
        <f t="shared" si="98"/>
        <v>5.8461538461538458</v>
      </c>
      <c r="AN724" s="4">
        <f t="shared" si="95"/>
        <v>8.8544548976203646E-3</v>
      </c>
      <c r="AO724" s="3"/>
      <c r="AP724">
        <v>0</v>
      </c>
      <c r="AR724" t="s">
        <v>0</v>
      </c>
      <c r="AT724" s="2">
        <v>2.7389999999999999</v>
      </c>
      <c r="AU724" s="1">
        <f t="shared" si="99"/>
        <v>2.1865647486076902</v>
      </c>
      <c r="AV724" s="1">
        <f t="shared" si="100"/>
        <v>1.8148163889375037</v>
      </c>
      <c r="AW724" s="1">
        <f t="shared" si="101"/>
        <v>1.4430680292673168</v>
      </c>
    </row>
    <row r="725" spans="1:49" x14ac:dyDescent="0.2">
      <c r="A725">
        <v>723</v>
      </c>
      <c r="B725" t="s">
        <v>5139</v>
      </c>
      <c r="C725" t="s">
        <v>5138</v>
      </c>
      <c r="D725">
        <v>20732296000050</v>
      </c>
      <c r="F725" t="s">
        <v>5137</v>
      </c>
      <c r="G725" t="s">
        <v>15</v>
      </c>
      <c r="H725" t="s">
        <v>14</v>
      </c>
      <c r="I725" t="s">
        <v>5136</v>
      </c>
      <c r="J725">
        <v>60019702</v>
      </c>
      <c r="K725" t="s">
        <v>3574</v>
      </c>
      <c r="L725" t="s">
        <v>3573</v>
      </c>
      <c r="M725" t="s">
        <v>114</v>
      </c>
      <c r="N725">
        <v>2</v>
      </c>
      <c r="O725" t="s">
        <v>5135</v>
      </c>
      <c r="P725" t="s">
        <v>5134</v>
      </c>
      <c r="Q725" t="s">
        <v>3570</v>
      </c>
      <c r="R725" s="7">
        <v>35065</v>
      </c>
      <c r="S725" s="8">
        <f t="shared" si="96"/>
        <v>1996</v>
      </c>
      <c r="T725" s="8">
        <v>1996</v>
      </c>
      <c r="U725" s="8">
        <f t="shared" si="97"/>
        <v>26</v>
      </c>
      <c r="V725" s="7">
        <v>35247</v>
      </c>
      <c r="W725" t="s">
        <v>1055</v>
      </c>
      <c r="X725" s="2">
        <v>0.998</v>
      </c>
      <c r="Y725" s="6">
        <f t="shared" si="94"/>
        <v>2.664104001494888E-2</v>
      </c>
      <c r="AA725">
        <v>207322</v>
      </c>
      <c r="AB725">
        <v>90127</v>
      </c>
      <c r="AD725" t="s">
        <v>5</v>
      </c>
      <c r="AE725">
        <v>25</v>
      </c>
      <c r="AF725">
        <v>3</v>
      </c>
      <c r="AH725" t="s">
        <v>5133</v>
      </c>
      <c r="AI725" t="s">
        <v>5132</v>
      </c>
      <c r="AJ725" t="s">
        <v>5131</v>
      </c>
      <c r="AK725" t="s">
        <v>5130</v>
      </c>
      <c r="AL725">
        <v>9</v>
      </c>
      <c r="AM725" s="5">
        <f t="shared" si="98"/>
        <v>0.34615384615384615</v>
      </c>
      <c r="AN725" s="4">
        <f t="shared" si="95"/>
        <v>5.2427693472752157E-4</v>
      </c>
      <c r="AO725" s="3"/>
      <c r="AP725">
        <v>0</v>
      </c>
      <c r="AQ725" t="s">
        <v>5129</v>
      </c>
      <c r="AR725" t="s">
        <v>0</v>
      </c>
      <c r="AS725" t="s">
        <v>5128</v>
      </c>
      <c r="AT725" s="2" t="s">
        <v>33</v>
      </c>
      <c r="AU725" s="1">
        <f t="shared" si="99"/>
        <v>1.8806011090882473</v>
      </c>
      <c r="AV725" s="1">
        <f t="shared" si="100"/>
        <v>1.3582658474838201</v>
      </c>
      <c r="AW725" s="1">
        <f t="shared" si="101"/>
        <v>0.83593058587939295</v>
      </c>
    </row>
    <row r="726" spans="1:49" x14ac:dyDescent="0.2">
      <c r="A726">
        <v>724</v>
      </c>
      <c r="B726" t="s">
        <v>5127</v>
      </c>
      <c r="C726" t="s">
        <v>5126</v>
      </c>
      <c r="D726" t="s">
        <v>5125</v>
      </c>
      <c r="F726" t="s">
        <v>5124</v>
      </c>
      <c r="G726" t="s">
        <v>15</v>
      </c>
      <c r="H726" t="s">
        <v>14</v>
      </c>
      <c r="I726" t="s">
        <v>5123</v>
      </c>
      <c r="J726">
        <v>60022054</v>
      </c>
      <c r="K726" t="s">
        <v>5122</v>
      </c>
      <c r="L726" t="s">
        <v>5121</v>
      </c>
      <c r="M726" t="s">
        <v>10</v>
      </c>
      <c r="N726">
        <v>2</v>
      </c>
      <c r="O726" t="s">
        <v>5120</v>
      </c>
      <c r="P726" t="s">
        <v>5119</v>
      </c>
      <c r="Q726" t="s">
        <v>5118</v>
      </c>
      <c r="R726" s="7">
        <v>35065</v>
      </c>
      <c r="S726" s="8">
        <f t="shared" si="96"/>
        <v>1996</v>
      </c>
      <c r="T726" s="8">
        <v>1996</v>
      </c>
      <c r="U726" s="8">
        <f t="shared" si="97"/>
        <v>26</v>
      </c>
      <c r="V726" s="7" t="s">
        <v>1624</v>
      </c>
      <c r="W726" t="s">
        <v>1240</v>
      </c>
      <c r="X726" s="2">
        <v>1.1339999999999999</v>
      </c>
      <c r="Y726" s="6">
        <f t="shared" si="94"/>
        <v>3.0271482341635299E-2</v>
      </c>
      <c r="AA726">
        <v>945765</v>
      </c>
      <c r="AB726">
        <v>12372</v>
      </c>
      <c r="AD726" t="s">
        <v>5</v>
      </c>
      <c r="AE726">
        <v>39</v>
      </c>
      <c r="AF726" s="9">
        <v>44287</v>
      </c>
      <c r="AH726" t="s">
        <v>5117</v>
      </c>
      <c r="AI726" t="s">
        <v>5116</v>
      </c>
      <c r="AK726" t="s">
        <v>5115</v>
      </c>
      <c r="AL726">
        <v>1</v>
      </c>
      <c r="AM726" s="5">
        <f t="shared" si="98"/>
        <v>3.8461538461538464E-2</v>
      </c>
      <c r="AN726" s="4">
        <f t="shared" si="95"/>
        <v>5.8252992747502406E-5</v>
      </c>
      <c r="AO726" s="3"/>
      <c r="AP726">
        <v>0</v>
      </c>
      <c r="AR726" t="s">
        <v>0</v>
      </c>
      <c r="AT726" s="2">
        <v>2.4129999999999998</v>
      </c>
      <c r="AU726" s="1">
        <f t="shared" si="99"/>
        <v>2.120751353696896</v>
      </c>
      <c r="AV726" s="1">
        <f t="shared" si="100"/>
        <v>1.5164867667191402</v>
      </c>
      <c r="AW726" s="1">
        <f t="shared" si="101"/>
        <v>0.91222217974138409</v>
      </c>
    </row>
    <row r="727" spans="1:49" x14ac:dyDescent="0.2">
      <c r="A727">
        <v>725</v>
      </c>
      <c r="B727" t="s">
        <v>5114</v>
      </c>
      <c r="C727" t="s">
        <v>5113</v>
      </c>
      <c r="D727" t="s">
        <v>5112</v>
      </c>
      <c r="F727" t="s">
        <v>5111</v>
      </c>
      <c r="G727" t="s">
        <v>15</v>
      </c>
      <c r="H727" t="s">
        <v>14</v>
      </c>
      <c r="I727" t="s">
        <v>5110</v>
      </c>
      <c r="J727">
        <v>60005248</v>
      </c>
      <c r="K727" t="s">
        <v>5109</v>
      </c>
      <c r="L727" t="s">
        <v>5108</v>
      </c>
      <c r="M727" t="s">
        <v>10</v>
      </c>
      <c r="N727">
        <v>3</v>
      </c>
      <c r="O727" t="s">
        <v>5107</v>
      </c>
      <c r="P727" t="s">
        <v>5106</v>
      </c>
      <c r="Q727" t="s">
        <v>5105</v>
      </c>
      <c r="R727" s="7">
        <v>35065</v>
      </c>
      <c r="S727" s="8">
        <f t="shared" si="96"/>
        <v>1996</v>
      </c>
      <c r="T727" s="8">
        <v>1996</v>
      </c>
      <c r="U727" s="8">
        <f t="shared" si="97"/>
        <v>26</v>
      </c>
      <c r="V727" s="7" t="s">
        <v>5104</v>
      </c>
      <c r="W727" t="s">
        <v>1240</v>
      </c>
      <c r="X727" s="2">
        <v>1.1339999999999999</v>
      </c>
      <c r="Y727" s="6">
        <f t="shared" si="94"/>
        <v>3.0271482341635299E-2</v>
      </c>
      <c r="AA727">
        <v>945765</v>
      </c>
      <c r="AB727">
        <v>12372</v>
      </c>
      <c r="AD727" t="s">
        <v>5</v>
      </c>
      <c r="AE727">
        <v>39</v>
      </c>
      <c r="AF727" s="9">
        <v>44287</v>
      </c>
      <c r="AH727" t="s">
        <v>5103</v>
      </c>
      <c r="AI727" t="s">
        <v>5102</v>
      </c>
      <c r="AK727" t="s">
        <v>5101</v>
      </c>
      <c r="AL727">
        <v>1</v>
      </c>
      <c r="AM727" s="5">
        <f t="shared" si="98"/>
        <v>3.8461538461538464E-2</v>
      </c>
      <c r="AN727" s="4">
        <f t="shared" si="95"/>
        <v>5.8252992747502406E-5</v>
      </c>
      <c r="AO727" s="3"/>
      <c r="AP727">
        <v>0</v>
      </c>
      <c r="AR727" t="s">
        <v>0</v>
      </c>
      <c r="AT727" s="2">
        <v>2.4129999999999998</v>
      </c>
      <c r="AU727" s="1">
        <f t="shared" si="99"/>
        <v>2.120751353696896</v>
      </c>
      <c r="AV727" s="1">
        <f t="shared" si="100"/>
        <v>1.5164867667191402</v>
      </c>
      <c r="AW727" s="1">
        <f t="shared" si="101"/>
        <v>0.91222217974138409</v>
      </c>
    </row>
    <row r="728" spans="1:49" x14ac:dyDescent="0.2">
      <c r="A728">
        <v>726</v>
      </c>
      <c r="B728" t="s">
        <v>5100</v>
      </c>
      <c r="C728" t="s">
        <v>5099</v>
      </c>
      <c r="F728" t="s">
        <v>5098</v>
      </c>
      <c r="G728" t="s">
        <v>15</v>
      </c>
      <c r="H728" t="s">
        <v>14</v>
      </c>
      <c r="I728" t="s">
        <v>5097</v>
      </c>
      <c r="J728" t="s">
        <v>5096</v>
      </c>
      <c r="K728" t="s">
        <v>5095</v>
      </c>
      <c r="L728" t="s">
        <v>5094</v>
      </c>
      <c r="M728" t="s">
        <v>1088</v>
      </c>
      <c r="N728">
        <v>5</v>
      </c>
      <c r="O728" t="s">
        <v>5093</v>
      </c>
      <c r="P728" t="s">
        <v>5092</v>
      </c>
      <c r="Q728" t="s">
        <v>5091</v>
      </c>
      <c r="R728" s="7">
        <v>35065</v>
      </c>
      <c r="S728" s="8">
        <f t="shared" si="96"/>
        <v>1996</v>
      </c>
      <c r="T728" s="8">
        <v>1996</v>
      </c>
      <c r="U728" s="8">
        <f t="shared" si="97"/>
        <v>26</v>
      </c>
      <c r="V728" s="7" t="s">
        <v>5064</v>
      </c>
      <c r="W728" t="s">
        <v>3704</v>
      </c>
      <c r="X728" s="2">
        <v>0.34899999999999998</v>
      </c>
      <c r="Y728" s="6">
        <f t="shared" si="94"/>
        <v>9.3163556765702999E-3</v>
      </c>
      <c r="AA728">
        <v>2564602</v>
      </c>
      <c r="AB728">
        <v>18958</v>
      </c>
      <c r="AC728">
        <v>9745971</v>
      </c>
      <c r="AD728" t="s">
        <v>5</v>
      </c>
      <c r="AE728">
        <v>13</v>
      </c>
      <c r="AF728" s="9">
        <v>44320</v>
      </c>
      <c r="AH728" t="s">
        <v>5090</v>
      </c>
      <c r="AI728" t="s">
        <v>5089</v>
      </c>
      <c r="AK728" t="s">
        <v>5088</v>
      </c>
      <c r="AL728">
        <v>1</v>
      </c>
      <c r="AM728" s="5">
        <f t="shared" si="98"/>
        <v>3.8461538461538464E-2</v>
      </c>
      <c r="AN728" s="4">
        <f t="shared" si="95"/>
        <v>5.8252992747502406E-5</v>
      </c>
      <c r="AO728" s="3"/>
      <c r="AP728">
        <v>0</v>
      </c>
      <c r="AR728" t="s">
        <v>0</v>
      </c>
      <c r="AT728" s="2" t="s">
        <v>33</v>
      </c>
      <c r="AU728" s="1">
        <f t="shared" si="99"/>
        <v>0.65389248714234605</v>
      </c>
      <c r="AV728" s="1">
        <f t="shared" si="100"/>
        <v>0.46873043346589011</v>
      </c>
      <c r="AW728" s="1">
        <f t="shared" si="101"/>
        <v>0.28356837978943417</v>
      </c>
    </row>
    <row r="729" spans="1:49" x14ac:dyDescent="0.2">
      <c r="A729">
        <v>727</v>
      </c>
      <c r="B729" t="s">
        <v>5087</v>
      </c>
      <c r="C729" t="s">
        <v>5086</v>
      </c>
      <c r="F729" t="s">
        <v>5085</v>
      </c>
      <c r="G729" t="s">
        <v>15</v>
      </c>
      <c r="H729" t="s">
        <v>14</v>
      </c>
      <c r="I729" t="s">
        <v>5084</v>
      </c>
      <c r="J729">
        <v>60015331</v>
      </c>
      <c r="K729" t="s">
        <v>5083</v>
      </c>
      <c r="L729" t="s">
        <v>5082</v>
      </c>
      <c r="M729" t="s">
        <v>4090</v>
      </c>
      <c r="N729">
        <v>2</v>
      </c>
      <c r="O729" t="s">
        <v>5081</v>
      </c>
      <c r="P729" t="s">
        <v>5080</v>
      </c>
      <c r="Q729" t="s">
        <v>5079</v>
      </c>
      <c r="R729" s="7">
        <v>35065</v>
      </c>
      <c r="S729" s="8">
        <f t="shared" si="96"/>
        <v>1996</v>
      </c>
      <c r="T729" s="8">
        <v>1996</v>
      </c>
      <c r="U729" s="8">
        <f t="shared" si="97"/>
        <v>26</v>
      </c>
      <c r="V729" s="7">
        <v>35247</v>
      </c>
      <c r="W729" t="s">
        <v>5053</v>
      </c>
      <c r="X729" s="2">
        <v>0.28799999999999998</v>
      </c>
      <c r="Y729" s="6">
        <f t="shared" si="94"/>
        <v>7.6879955153359488E-3</v>
      </c>
      <c r="AA729">
        <v>10689605</v>
      </c>
      <c r="AB729">
        <v>19515</v>
      </c>
      <c r="AD729" t="s">
        <v>5</v>
      </c>
      <c r="AE729">
        <v>3</v>
      </c>
      <c r="AF729">
        <v>3</v>
      </c>
      <c r="AH729" t="s">
        <v>5078</v>
      </c>
      <c r="AI729" t="s">
        <v>5077</v>
      </c>
      <c r="AJ729" t="s">
        <v>5076</v>
      </c>
      <c r="AK729" t="s">
        <v>5075</v>
      </c>
      <c r="AL729">
        <v>3</v>
      </c>
      <c r="AM729" s="5">
        <f t="shared" si="98"/>
        <v>0.11538461538461539</v>
      </c>
      <c r="AN729" s="4">
        <f t="shared" si="95"/>
        <v>1.7475897824250722E-4</v>
      </c>
      <c r="AO729" s="3"/>
      <c r="AP729">
        <v>0</v>
      </c>
      <c r="AR729" t="s">
        <v>0</v>
      </c>
      <c r="AT729" s="2" t="s">
        <v>33</v>
      </c>
      <c r="AU729" s="1">
        <f t="shared" si="99"/>
        <v>0.54340245542079157</v>
      </c>
      <c r="AV729" s="1">
        <f t="shared" si="100"/>
        <v>0.39313772467892277</v>
      </c>
      <c r="AW729" s="1">
        <f t="shared" si="101"/>
        <v>0.24287299393705394</v>
      </c>
    </row>
    <row r="730" spans="1:49" x14ac:dyDescent="0.2">
      <c r="A730">
        <v>728</v>
      </c>
      <c r="B730" t="s">
        <v>5074</v>
      </c>
      <c r="C730" t="s">
        <v>5073</v>
      </c>
      <c r="F730" t="s">
        <v>5072</v>
      </c>
      <c r="G730" t="s">
        <v>15</v>
      </c>
      <c r="H730" t="s">
        <v>14</v>
      </c>
      <c r="I730" t="s">
        <v>5071</v>
      </c>
      <c r="J730" t="s">
        <v>5070</v>
      </c>
      <c r="K730" t="s">
        <v>5069</v>
      </c>
      <c r="L730" t="s">
        <v>5068</v>
      </c>
      <c r="M730" t="s">
        <v>1088</v>
      </c>
      <c r="N730">
        <v>3</v>
      </c>
      <c r="O730" t="s">
        <v>5067</v>
      </c>
      <c r="P730" t="s">
        <v>5066</v>
      </c>
      <c r="Q730" t="s">
        <v>5065</v>
      </c>
      <c r="R730" s="7">
        <v>35065</v>
      </c>
      <c r="S730" s="8">
        <f t="shared" si="96"/>
        <v>1996</v>
      </c>
      <c r="T730" s="8">
        <v>1996</v>
      </c>
      <c r="U730" s="8">
        <f t="shared" si="97"/>
        <v>26</v>
      </c>
      <c r="V730" s="7" t="s">
        <v>5064</v>
      </c>
      <c r="W730" t="s">
        <v>3704</v>
      </c>
      <c r="X730" s="2">
        <v>0.34899999999999998</v>
      </c>
      <c r="Y730" s="6">
        <f t="shared" si="94"/>
        <v>9.3163556765702999E-3</v>
      </c>
      <c r="AA730">
        <v>2564602</v>
      </c>
      <c r="AB730">
        <v>18958</v>
      </c>
      <c r="AC730">
        <v>9745971</v>
      </c>
      <c r="AD730" t="s">
        <v>5</v>
      </c>
      <c r="AE730">
        <v>13</v>
      </c>
      <c r="AF730" s="9">
        <v>44320</v>
      </c>
      <c r="AH730" t="s">
        <v>5063</v>
      </c>
      <c r="AI730" t="s">
        <v>5062</v>
      </c>
      <c r="AK730" t="s">
        <v>5061</v>
      </c>
      <c r="AL730">
        <v>4</v>
      </c>
      <c r="AM730" s="5">
        <f t="shared" si="98"/>
        <v>0.15384615384615385</v>
      </c>
      <c r="AN730" s="4">
        <f t="shared" si="95"/>
        <v>2.3301197099000962E-4</v>
      </c>
      <c r="AO730" s="3"/>
      <c r="AP730">
        <v>0</v>
      </c>
      <c r="AR730" t="s">
        <v>0</v>
      </c>
      <c r="AT730" s="2" t="s">
        <v>33</v>
      </c>
      <c r="AU730" s="1">
        <f t="shared" si="99"/>
        <v>0.65913525648962135</v>
      </c>
      <c r="AV730" s="1">
        <f t="shared" si="100"/>
        <v>0.47746838237801542</v>
      </c>
      <c r="AW730" s="1">
        <f t="shared" si="101"/>
        <v>0.29580150826640966</v>
      </c>
    </row>
    <row r="731" spans="1:49" x14ac:dyDescent="0.2">
      <c r="A731">
        <v>729</v>
      </c>
      <c r="B731" t="s">
        <v>5060</v>
      </c>
      <c r="C731" t="s">
        <v>5059</v>
      </c>
      <c r="F731" t="s">
        <v>5058</v>
      </c>
      <c r="G731" t="s">
        <v>15</v>
      </c>
      <c r="H731" t="s">
        <v>14</v>
      </c>
      <c r="I731" t="s">
        <v>5057</v>
      </c>
      <c r="J731">
        <v>100701313</v>
      </c>
      <c r="K731" t="s">
        <v>5056</v>
      </c>
      <c r="L731" t="s">
        <v>5055</v>
      </c>
      <c r="M731" t="s">
        <v>2642</v>
      </c>
      <c r="N731">
        <v>1</v>
      </c>
      <c r="O731" t="s">
        <v>5054</v>
      </c>
      <c r="P731">
        <v>57197413373</v>
      </c>
      <c r="Q731">
        <v>100701313</v>
      </c>
      <c r="R731" s="7">
        <v>35065</v>
      </c>
      <c r="S731" s="8">
        <f t="shared" si="96"/>
        <v>1996</v>
      </c>
      <c r="T731" s="8">
        <v>1996</v>
      </c>
      <c r="U731" s="8">
        <f t="shared" si="97"/>
        <v>26</v>
      </c>
      <c r="V731" s="7">
        <v>35247</v>
      </c>
      <c r="W731" t="s">
        <v>5053</v>
      </c>
      <c r="X731" s="2">
        <v>0.28799999999999998</v>
      </c>
      <c r="Y731" s="6">
        <f t="shared" si="94"/>
        <v>7.6879955153359488E-3</v>
      </c>
      <c r="AA731">
        <v>10689605</v>
      </c>
      <c r="AB731">
        <v>19515</v>
      </c>
      <c r="AD731" t="s">
        <v>5</v>
      </c>
      <c r="AE731">
        <v>3</v>
      </c>
      <c r="AF731">
        <v>3</v>
      </c>
      <c r="AH731" t="s">
        <v>5052</v>
      </c>
      <c r="AI731" t="s">
        <v>5051</v>
      </c>
      <c r="AJ731" t="s">
        <v>5050</v>
      </c>
      <c r="AK731" t="s">
        <v>5049</v>
      </c>
      <c r="AL731">
        <v>1</v>
      </c>
      <c r="AM731" s="5">
        <f t="shared" si="98"/>
        <v>3.8461538461538464E-2</v>
      </c>
      <c r="AN731" s="4">
        <f t="shared" si="95"/>
        <v>5.8252992747502406E-5</v>
      </c>
      <c r="AO731" s="3"/>
      <c r="AP731">
        <v>0</v>
      </c>
      <c r="AR731" t="s">
        <v>0</v>
      </c>
      <c r="AT731" s="2" t="s">
        <v>33</v>
      </c>
      <c r="AU731" s="1">
        <f t="shared" si="99"/>
        <v>0.53990727585594145</v>
      </c>
      <c r="AV731" s="1">
        <f t="shared" si="100"/>
        <v>0.38731242540417254</v>
      </c>
      <c r="AW731" s="1">
        <f t="shared" si="101"/>
        <v>0.23471757495240361</v>
      </c>
    </row>
    <row r="732" spans="1:49" x14ac:dyDescent="0.2">
      <c r="A732">
        <v>730</v>
      </c>
      <c r="B732" t="s">
        <v>5048</v>
      </c>
      <c r="C732" t="s">
        <v>5047</v>
      </c>
      <c r="D732" t="s">
        <v>5046</v>
      </c>
      <c r="F732" t="s">
        <v>5045</v>
      </c>
      <c r="G732" t="s">
        <v>15</v>
      </c>
      <c r="H732" t="s">
        <v>14</v>
      </c>
      <c r="I732" t="s">
        <v>5044</v>
      </c>
      <c r="J732">
        <v>60009037</v>
      </c>
      <c r="K732" t="s">
        <v>319</v>
      </c>
      <c r="L732" t="s">
        <v>318</v>
      </c>
      <c r="M732" t="s">
        <v>10</v>
      </c>
      <c r="N732">
        <v>2</v>
      </c>
      <c r="O732" t="s">
        <v>5043</v>
      </c>
      <c r="P732" t="s">
        <v>5042</v>
      </c>
      <c r="Q732" t="s">
        <v>5041</v>
      </c>
      <c r="R732" s="7">
        <v>35065</v>
      </c>
      <c r="S732" s="8">
        <f t="shared" si="96"/>
        <v>1996</v>
      </c>
      <c r="T732" s="8">
        <v>1996</v>
      </c>
      <c r="U732" s="8">
        <f t="shared" si="97"/>
        <v>26</v>
      </c>
      <c r="V732" s="7" t="s">
        <v>1624</v>
      </c>
      <c r="W732" t="s">
        <v>1240</v>
      </c>
      <c r="X732" s="2">
        <v>1.1339999999999999</v>
      </c>
      <c r="Y732" s="6">
        <f t="shared" si="94"/>
        <v>3.0271482341635299E-2</v>
      </c>
      <c r="AA732">
        <v>945765</v>
      </c>
      <c r="AB732">
        <v>12372</v>
      </c>
      <c r="AD732" t="s">
        <v>5</v>
      </c>
      <c r="AE732">
        <v>39</v>
      </c>
      <c r="AF732" s="9">
        <v>44287</v>
      </c>
      <c r="AH732" t="s">
        <v>5040</v>
      </c>
      <c r="AI732" t="s">
        <v>5039</v>
      </c>
      <c r="AK732" t="s">
        <v>5038</v>
      </c>
      <c r="AL732">
        <v>7</v>
      </c>
      <c r="AM732" s="5">
        <f t="shared" si="98"/>
        <v>0.26923076923076922</v>
      </c>
      <c r="AN732" s="4">
        <f t="shared" si="95"/>
        <v>4.0777094923251682E-4</v>
      </c>
      <c r="AO732" s="3"/>
      <c r="AP732">
        <v>0</v>
      </c>
      <c r="AR732" t="s">
        <v>0</v>
      </c>
      <c r="AT732" s="2">
        <v>2.4129999999999998</v>
      </c>
      <c r="AU732" s="1">
        <f t="shared" si="99"/>
        <v>2.1312368923914464</v>
      </c>
      <c r="AV732" s="1">
        <f t="shared" si="100"/>
        <v>1.5339626645433908</v>
      </c>
      <c r="AW732" s="1">
        <f t="shared" si="101"/>
        <v>0.93668843669533508</v>
      </c>
    </row>
    <row r="733" spans="1:49" x14ac:dyDescent="0.2">
      <c r="A733">
        <v>731</v>
      </c>
      <c r="B733" t="s">
        <v>5037</v>
      </c>
      <c r="C733" t="s">
        <v>5036</v>
      </c>
      <c r="F733" t="s">
        <v>5035</v>
      </c>
      <c r="G733" t="s">
        <v>15</v>
      </c>
      <c r="H733" t="s">
        <v>14</v>
      </c>
      <c r="R733" s="7">
        <v>35065</v>
      </c>
      <c r="S733" s="8">
        <f t="shared" si="96"/>
        <v>1996</v>
      </c>
      <c r="T733" s="8">
        <v>1996</v>
      </c>
      <c r="U733" s="8">
        <f t="shared" si="97"/>
        <v>26</v>
      </c>
      <c r="V733" s="7">
        <v>35247</v>
      </c>
      <c r="W733" t="s">
        <v>5034</v>
      </c>
      <c r="X733" s="2" t="s">
        <v>33</v>
      </c>
      <c r="Y733" s="6" t="e">
        <f t="shared" si="94"/>
        <v>#VALUE!</v>
      </c>
      <c r="AA733">
        <v>7481896</v>
      </c>
      <c r="AB733">
        <v>78193</v>
      </c>
      <c r="AD733" t="s">
        <v>5</v>
      </c>
      <c r="AE733">
        <v>29</v>
      </c>
      <c r="AF733">
        <v>4</v>
      </c>
      <c r="AH733" t="s">
        <v>5033</v>
      </c>
      <c r="AI733" t="s">
        <v>5032</v>
      </c>
      <c r="AJ733" t="s">
        <v>5031</v>
      </c>
      <c r="AK733" t="s">
        <v>5030</v>
      </c>
      <c r="AL733">
        <v>22</v>
      </c>
      <c r="AM733" s="5">
        <f t="shared" si="98"/>
        <v>0.84615384615384615</v>
      </c>
      <c r="AN733" s="4">
        <f t="shared" si="95"/>
        <v>1.2815658404450529E-3</v>
      </c>
      <c r="AO733" s="3"/>
      <c r="AP733">
        <v>0</v>
      </c>
      <c r="AR733" t="s">
        <v>0</v>
      </c>
      <c r="AT733" s="2" t="s">
        <v>33</v>
      </c>
      <c r="AU733" s="1" t="e">
        <f t="shared" si="99"/>
        <v>#VALUE!</v>
      </c>
      <c r="AV733" s="1" t="e">
        <f t="shared" si="100"/>
        <v>#VALUE!</v>
      </c>
      <c r="AW733" s="1" t="e">
        <f t="shared" si="101"/>
        <v>#VALUE!</v>
      </c>
    </row>
    <row r="734" spans="1:49" x14ac:dyDescent="0.2">
      <c r="A734">
        <v>732</v>
      </c>
      <c r="B734" t="s">
        <v>5029</v>
      </c>
      <c r="C734" t="s">
        <v>5028</v>
      </c>
      <c r="D734">
        <v>22191095001336</v>
      </c>
      <c r="F734" t="s">
        <v>5027</v>
      </c>
      <c r="G734" t="s">
        <v>15</v>
      </c>
      <c r="H734" t="s">
        <v>14</v>
      </c>
      <c r="I734" t="s">
        <v>5026</v>
      </c>
      <c r="J734" t="s">
        <v>5025</v>
      </c>
      <c r="K734" t="s">
        <v>5024</v>
      </c>
      <c r="L734" t="s">
        <v>5023</v>
      </c>
      <c r="M734" t="s">
        <v>3112</v>
      </c>
      <c r="N734">
        <v>2</v>
      </c>
      <c r="O734" t="s">
        <v>5022</v>
      </c>
      <c r="P734" t="s">
        <v>5021</v>
      </c>
      <c r="Q734" t="s">
        <v>5020</v>
      </c>
      <c r="R734" s="7">
        <v>35065</v>
      </c>
      <c r="S734" s="8">
        <f t="shared" si="96"/>
        <v>1996</v>
      </c>
      <c r="T734" s="8">
        <v>1996</v>
      </c>
      <c r="U734" s="8">
        <f t="shared" si="97"/>
        <v>26</v>
      </c>
      <c r="V734" s="7">
        <v>35217</v>
      </c>
      <c r="W734" t="s">
        <v>571</v>
      </c>
      <c r="X734" s="2">
        <v>0.89900000000000002</v>
      </c>
      <c r="Y734" s="6">
        <f t="shared" si="94"/>
        <v>2.399829155655215E-2</v>
      </c>
      <c r="AA734">
        <v>221910</v>
      </c>
      <c r="AB734">
        <v>20487</v>
      </c>
      <c r="AD734" t="s">
        <v>5</v>
      </c>
      <c r="AE734">
        <v>42</v>
      </c>
      <c r="AF734">
        <v>6</v>
      </c>
      <c r="AH734" t="s">
        <v>5019</v>
      </c>
      <c r="AI734" t="s">
        <v>5018</v>
      </c>
      <c r="AJ734" t="s">
        <v>5017</v>
      </c>
      <c r="AK734" t="s">
        <v>5016</v>
      </c>
      <c r="AL734">
        <v>54</v>
      </c>
      <c r="AM734" s="5">
        <f t="shared" si="98"/>
        <v>2.0769230769230771</v>
      </c>
      <c r="AN734" s="4">
        <f t="shared" si="95"/>
        <v>3.1456616083651301E-3</v>
      </c>
      <c r="AO734" s="3"/>
      <c r="AP734">
        <v>0</v>
      </c>
      <c r="AR734" t="s">
        <v>0</v>
      </c>
      <c r="AT734" s="2">
        <v>2.3540000000000001</v>
      </c>
      <c r="AU734" s="1">
        <f t="shared" si="99"/>
        <v>1.7742502572096042</v>
      </c>
      <c r="AV734" s="1">
        <f t="shared" si="100"/>
        <v>1.357197658245864</v>
      </c>
      <c r="AW734" s="1">
        <f t="shared" si="101"/>
        <v>0.94014505928212355</v>
      </c>
    </row>
    <row r="735" spans="1:49" x14ac:dyDescent="0.2">
      <c r="A735">
        <v>733</v>
      </c>
      <c r="B735" t="s">
        <v>5015</v>
      </c>
      <c r="C735" t="s">
        <v>5014</v>
      </c>
      <c r="D735">
        <v>1011134495072720</v>
      </c>
      <c r="E735">
        <v>8765663</v>
      </c>
      <c r="F735" t="s">
        <v>5013</v>
      </c>
      <c r="G735" t="s">
        <v>15</v>
      </c>
      <c r="H735" t="s">
        <v>14</v>
      </c>
      <c r="I735" t="s">
        <v>5012</v>
      </c>
      <c r="J735">
        <v>60003729</v>
      </c>
      <c r="K735" t="s">
        <v>5011</v>
      </c>
      <c r="L735" t="s">
        <v>5010</v>
      </c>
      <c r="M735" t="s">
        <v>219</v>
      </c>
      <c r="N735">
        <v>2</v>
      </c>
      <c r="O735" t="s">
        <v>5009</v>
      </c>
      <c r="P735" t="s">
        <v>5008</v>
      </c>
      <c r="Q735" t="s">
        <v>5007</v>
      </c>
      <c r="R735" s="7">
        <v>35065</v>
      </c>
      <c r="S735" s="8">
        <f t="shared" si="96"/>
        <v>1996</v>
      </c>
      <c r="T735" s="8">
        <v>1996</v>
      </c>
      <c r="U735" s="8">
        <f t="shared" si="97"/>
        <v>26</v>
      </c>
      <c r="V735" s="7">
        <v>35217</v>
      </c>
      <c r="W735" t="s">
        <v>2971</v>
      </c>
      <c r="X735" s="2">
        <v>0.9</v>
      </c>
      <c r="Y735" s="6">
        <f t="shared" si="94"/>
        <v>2.4024985985424845E-2</v>
      </c>
      <c r="AA735">
        <v>10111344</v>
      </c>
      <c r="AB735">
        <v>17622</v>
      </c>
      <c r="AD735" t="s">
        <v>5</v>
      </c>
      <c r="AE735">
        <v>34</v>
      </c>
      <c r="AF735">
        <v>1</v>
      </c>
      <c r="AH735" t="s">
        <v>5006</v>
      </c>
      <c r="AI735" t="s">
        <v>5005</v>
      </c>
      <c r="AJ735" t="s">
        <v>5004</v>
      </c>
      <c r="AK735" t="s">
        <v>5003</v>
      </c>
      <c r="AL735">
        <v>74</v>
      </c>
      <c r="AM735" s="5">
        <f t="shared" si="98"/>
        <v>2.8461538461538463</v>
      </c>
      <c r="AN735" s="4">
        <f t="shared" si="95"/>
        <v>4.3107214633151779E-3</v>
      </c>
      <c r="AO735" s="3"/>
      <c r="AP735">
        <v>0</v>
      </c>
      <c r="AR735" t="s">
        <v>0</v>
      </c>
      <c r="AT735" s="2" t="s">
        <v>33</v>
      </c>
      <c r="AU735" s="1">
        <f t="shared" si="99"/>
        <v>1.8110706628791944</v>
      </c>
      <c r="AV735" s="1">
        <f t="shared" si="100"/>
        <v>1.4167853724370012</v>
      </c>
      <c r="AW735" s="1">
        <f t="shared" si="101"/>
        <v>1.0225000819948078</v>
      </c>
    </row>
    <row r="736" spans="1:49" x14ac:dyDescent="0.2">
      <c r="A736">
        <v>734</v>
      </c>
      <c r="B736" t="s">
        <v>5002</v>
      </c>
      <c r="C736" t="s">
        <v>5001</v>
      </c>
      <c r="F736" t="s">
        <v>5000</v>
      </c>
      <c r="G736" t="s">
        <v>15</v>
      </c>
      <c r="H736" t="s">
        <v>14</v>
      </c>
      <c r="I736" t="s">
        <v>4999</v>
      </c>
      <c r="J736" t="s">
        <v>4998</v>
      </c>
      <c r="K736" t="s">
        <v>4997</v>
      </c>
      <c r="L736" t="s">
        <v>4996</v>
      </c>
      <c r="M736" t="s">
        <v>4995</v>
      </c>
      <c r="N736">
        <v>2</v>
      </c>
      <c r="O736" t="s">
        <v>4994</v>
      </c>
      <c r="P736" t="s">
        <v>4993</v>
      </c>
      <c r="Q736" t="s">
        <v>4992</v>
      </c>
      <c r="R736" s="7">
        <v>35065</v>
      </c>
      <c r="S736" s="8">
        <f t="shared" si="96"/>
        <v>1996</v>
      </c>
      <c r="T736" s="8">
        <v>1996</v>
      </c>
      <c r="U736" s="8">
        <f t="shared" si="97"/>
        <v>26</v>
      </c>
      <c r="V736" s="7">
        <v>1996</v>
      </c>
      <c r="W736" t="s">
        <v>1211</v>
      </c>
      <c r="X736" s="2">
        <v>0.28599999999999998</v>
      </c>
      <c r="Y736" s="6">
        <f t="shared" si="94"/>
        <v>7.6346066575905605E-3</v>
      </c>
      <c r="AA736">
        <v>9205071</v>
      </c>
      <c r="AB736">
        <v>28139</v>
      </c>
      <c r="AD736" t="s">
        <v>5</v>
      </c>
      <c r="AE736">
        <v>10</v>
      </c>
      <c r="AF736">
        <v>6</v>
      </c>
      <c r="AH736" t="s">
        <v>4991</v>
      </c>
      <c r="AI736" t="s">
        <v>4990</v>
      </c>
      <c r="AK736" t="s">
        <v>4989</v>
      </c>
      <c r="AL736">
        <v>5</v>
      </c>
      <c r="AM736" s="5">
        <f t="shared" si="98"/>
        <v>0.19230769230769232</v>
      </c>
      <c r="AN736" s="4">
        <f t="shared" si="95"/>
        <v>2.9126496373751206E-4</v>
      </c>
      <c r="AO736" s="3"/>
      <c r="AP736">
        <v>0</v>
      </c>
      <c r="AR736" t="s">
        <v>0</v>
      </c>
      <c r="AT736" s="2" t="s">
        <v>33</v>
      </c>
      <c r="AU736" s="1">
        <f t="shared" si="99"/>
        <v>0.54316041494346456</v>
      </c>
      <c r="AV736" s="1">
        <f t="shared" si="100"/>
        <v>0.39629358106640367</v>
      </c>
      <c r="AW736" s="1">
        <f t="shared" si="101"/>
        <v>0.24942674718934268</v>
      </c>
    </row>
    <row r="737" spans="1:49" x14ac:dyDescent="0.2">
      <c r="A737">
        <v>735</v>
      </c>
      <c r="B737" t="s">
        <v>4988</v>
      </c>
      <c r="C737" t="s">
        <v>4987</v>
      </c>
      <c r="F737" t="s">
        <v>4986</v>
      </c>
      <c r="G737" t="s">
        <v>15</v>
      </c>
      <c r="H737" t="s">
        <v>14</v>
      </c>
      <c r="I737" t="s">
        <v>4985</v>
      </c>
      <c r="J737">
        <v>60059987</v>
      </c>
      <c r="K737" t="s">
        <v>4984</v>
      </c>
      <c r="L737" t="s">
        <v>4983</v>
      </c>
      <c r="M737" t="s">
        <v>4982</v>
      </c>
      <c r="N737">
        <v>2</v>
      </c>
      <c r="O737" t="s">
        <v>4981</v>
      </c>
      <c r="P737" t="s">
        <v>4980</v>
      </c>
      <c r="Q737" t="s">
        <v>4979</v>
      </c>
      <c r="R737" s="7">
        <v>35065</v>
      </c>
      <c r="S737" s="8">
        <f t="shared" si="96"/>
        <v>1996</v>
      </c>
      <c r="T737" s="8">
        <v>1996</v>
      </c>
      <c r="U737" s="8">
        <f t="shared" si="97"/>
        <v>26</v>
      </c>
      <c r="V737" s="7">
        <v>35217</v>
      </c>
      <c r="W737" t="s">
        <v>478</v>
      </c>
      <c r="X737" s="2">
        <v>0.60499999999999998</v>
      </c>
      <c r="Y737" s="6">
        <f t="shared" si="94"/>
        <v>1.6150129467980032E-2</v>
      </c>
      <c r="AA737">
        <v>346748</v>
      </c>
      <c r="AB737">
        <v>15563</v>
      </c>
      <c r="AD737" t="s">
        <v>5</v>
      </c>
      <c r="AE737">
        <v>67</v>
      </c>
      <c r="AF737">
        <v>6</v>
      </c>
      <c r="AH737" t="s">
        <v>4978</v>
      </c>
      <c r="AI737" t="s">
        <v>4977</v>
      </c>
      <c r="AK737" t="s">
        <v>4976</v>
      </c>
      <c r="AL737">
        <v>27</v>
      </c>
      <c r="AM737" s="5">
        <f t="shared" si="98"/>
        <v>1.0384615384615385</v>
      </c>
      <c r="AN737" s="4">
        <f t="shared" si="95"/>
        <v>1.572830804182565E-3</v>
      </c>
      <c r="AO737" s="3"/>
      <c r="AP737">
        <v>0</v>
      </c>
      <c r="AR737" t="s">
        <v>0</v>
      </c>
      <c r="AT737" s="2">
        <v>1.5229999999999999</v>
      </c>
      <c r="AU737" s="1">
        <f t="shared" si="99"/>
        <v>1.177693986884079</v>
      </c>
      <c r="AV737" s="1">
        <f t="shared" si="100"/>
        <v>0.88614801360812989</v>
      </c>
      <c r="AW737" s="1">
        <f t="shared" si="101"/>
        <v>0.59460204033218056</v>
      </c>
    </row>
    <row r="738" spans="1:49" x14ac:dyDescent="0.2">
      <c r="A738">
        <v>736</v>
      </c>
      <c r="B738" t="s">
        <v>4975</v>
      </c>
      <c r="C738" t="s">
        <v>4974</v>
      </c>
      <c r="F738" t="s">
        <v>4973</v>
      </c>
      <c r="G738" t="s">
        <v>15</v>
      </c>
      <c r="H738" t="s">
        <v>14</v>
      </c>
      <c r="I738" t="s">
        <v>4972</v>
      </c>
      <c r="J738">
        <v>60007951</v>
      </c>
      <c r="K738" t="s">
        <v>4971</v>
      </c>
      <c r="L738" t="s">
        <v>4970</v>
      </c>
      <c r="M738" t="s">
        <v>482</v>
      </c>
      <c r="N738">
        <v>4</v>
      </c>
      <c r="O738" t="s">
        <v>4969</v>
      </c>
      <c r="P738" t="s">
        <v>4968</v>
      </c>
      <c r="Q738" t="s">
        <v>4967</v>
      </c>
      <c r="R738" s="7">
        <v>35065</v>
      </c>
      <c r="S738" s="8">
        <f t="shared" si="96"/>
        <v>1996</v>
      </c>
      <c r="T738" s="8">
        <v>1996</v>
      </c>
      <c r="U738" s="8">
        <f t="shared" si="97"/>
        <v>26</v>
      </c>
      <c r="V738" s="7">
        <v>35217</v>
      </c>
      <c r="W738" t="s">
        <v>3277</v>
      </c>
      <c r="X738" s="2">
        <v>0.48699999999999999</v>
      </c>
      <c r="Y738" s="6">
        <f t="shared" si="94"/>
        <v>1.3000186861002109E-2</v>
      </c>
      <c r="AA738">
        <v>214922</v>
      </c>
      <c r="AB738">
        <v>130262</v>
      </c>
      <c r="AD738" t="s">
        <v>5</v>
      </c>
      <c r="AE738">
        <v>35</v>
      </c>
      <c r="AF738" t="s">
        <v>4801</v>
      </c>
      <c r="AH738" t="s">
        <v>4966</v>
      </c>
      <c r="AI738" t="s">
        <v>4965</v>
      </c>
      <c r="AJ738" t="s">
        <v>4964</v>
      </c>
      <c r="AK738" t="s">
        <v>4963</v>
      </c>
      <c r="AL738">
        <v>15</v>
      </c>
      <c r="AM738" s="5">
        <f t="shared" si="98"/>
        <v>0.57692307692307687</v>
      </c>
      <c r="AN738" s="4">
        <f t="shared" si="95"/>
        <v>8.7379489121253596E-4</v>
      </c>
      <c r="AO738" s="3"/>
      <c r="AP738">
        <v>0</v>
      </c>
      <c r="AR738" t="s">
        <v>0</v>
      </c>
      <c r="AT738" s="2" t="s">
        <v>33</v>
      </c>
      <c r="AU738" s="1">
        <f t="shared" si="99"/>
        <v>0.93622692700652366</v>
      </c>
      <c r="AV738" s="1">
        <f t="shared" si="100"/>
        <v>0.69369908761073229</v>
      </c>
      <c r="AW738" s="1">
        <f t="shared" si="101"/>
        <v>0.45117124821494076</v>
      </c>
    </row>
    <row r="739" spans="1:49" x14ac:dyDescent="0.2">
      <c r="A739">
        <v>737</v>
      </c>
      <c r="B739" t="s">
        <v>4962</v>
      </c>
      <c r="F739" t="s">
        <v>4961</v>
      </c>
      <c r="G739" t="s">
        <v>15</v>
      </c>
      <c r="H739" t="s">
        <v>14</v>
      </c>
      <c r="I739" t="s">
        <v>4960</v>
      </c>
      <c r="J739" t="s">
        <v>4959</v>
      </c>
      <c r="K739" t="s">
        <v>4958</v>
      </c>
      <c r="L739" t="s">
        <v>4957</v>
      </c>
      <c r="M739" t="s">
        <v>2290</v>
      </c>
      <c r="N739">
        <v>10</v>
      </c>
      <c r="O739" t="s">
        <v>4956</v>
      </c>
      <c r="P739" t="s">
        <v>4955</v>
      </c>
      <c r="Q739" t="s">
        <v>4954</v>
      </c>
      <c r="R739" s="7">
        <v>35065</v>
      </c>
      <c r="S739" s="8">
        <f t="shared" si="96"/>
        <v>1996</v>
      </c>
      <c r="T739" s="8">
        <v>1996</v>
      </c>
      <c r="U739" s="8">
        <f t="shared" si="97"/>
        <v>26</v>
      </c>
      <c r="V739" s="7">
        <v>1996</v>
      </c>
      <c r="W739" t="s">
        <v>1517</v>
      </c>
      <c r="X739" s="2">
        <v>0.21099999999999999</v>
      </c>
      <c r="Y739" s="6">
        <f t="shared" si="94"/>
        <v>5.6325244921384904E-3</v>
      </c>
      <c r="AA739">
        <v>9168516</v>
      </c>
      <c r="AB739">
        <v>18936</v>
      </c>
      <c r="AD739" t="s">
        <v>5</v>
      </c>
      <c r="AE739" t="s">
        <v>1516</v>
      </c>
      <c r="AF739">
        <v>6</v>
      </c>
      <c r="AH739" t="s">
        <v>4953</v>
      </c>
      <c r="AI739" t="s">
        <v>4952</v>
      </c>
      <c r="AJ739" t="s">
        <v>4951</v>
      </c>
      <c r="AK739" t="s">
        <v>4950</v>
      </c>
      <c r="AL739">
        <v>9</v>
      </c>
      <c r="AM739" s="5">
        <f t="shared" si="98"/>
        <v>0.34615384615384615</v>
      </c>
      <c r="AN739" s="4">
        <f t="shared" si="95"/>
        <v>5.2427693472752157E-4</v>
      </c>
      <c r="AO739" s="3"/>
      <c r="AP739">
        <v>0</v>
      </c>
      <c r="AR739" t="s">
        <v>0</v>
      </c>
      <c r="AT739" s="2">
        <v>0.52500000000000002</v>
      </c>
      <c r="AU739" s="1">
        <f t="shared" si="99"/>
        <v>0.41000502249151993</v>
      </c>
      <c r="AV739" s="1">
        <f t="shared" si="100"/>
        <v>0.3078400713433006</v>
      </c>
      <c r="AW739" s="1">
        <f t="shared" si="101"/>
        <v>0.20567512019508122</v>
      </c>
    </row>
    <row r="740" spans="1:49" x14ac:dyDescent="0.2">
      <c r="A740">
        <v>738</v>
      </c>
      <c r="B740" t="s">
        <v>4949</v>
      </c>
      <c r="C740" t="s">
        <v>4948</v>
      </c>
      <c r="F740" t="s">
        <v>4947</v>
      </c>
      <c r="G740" t="s">
        <v>15</v>
      </c>
      <c r="H740" t="s">
        <v>14</v>
      </c>
      <c r="I740" t="s">
        <v>4946</v>
      </c>
      <c r="J740" t="s">
        <v>4945</v>
      </c>
      <c r="K740" t="s">
        <v>4944</v>
      </c>
      <c r="L740" t="s">
        <v>4943</v>
      </c>
      <c r="M740" t="s">
        <v>4942</v>
      </c>
      <c r="N740">
        <v>3</v>
      </c>
      <c r="O740" t="s">
        <v>4941</v>
      </c>
      <c r="P740" t="s">
        <v>4940</v>
      </c>
      <c r="Q740" t="s">
        <v>4939</v>
      </c>
      <c r="R740" s="7">
        <v>35065</v>
      </c>
      <c r="S740" s="8">
        <f t="shared" si="96"/>
        <v>1996</v>
      </c>
      <c r="T740" s="8">
        <v>1996</v>
      </c>
      <c r="U740" s="8">
        <f t="shared" si="97"/>
        <v>26</v>
      </c>
      <c r="V740" s="7">
        <v>35217</v>
      </c>
      <c r="W740" t="s">
        <v>3435</v>
      </c>
      <c r="X740" s="2">
        <v>0.88100000000000001</v>
      </c>
      <c r="Y740" s="6">
        <f t="shared" si="94"/>
        <v>2.3517791836843653E-2</v>
      </c>
      <c r="AA740">
        <v>10459243</v>
      </c>
      <c r="AB740">
        <v>17248</v>
      </c>
      <c r="AD740" t="s">
        <v>5</v>
      </c>
      <c r="AE740">
        <v>38</v>
      </c>
      <c r="AF740">
        <v>3</v>
      </c>
      <c r="AH740" t="s">
        <v>4938</v>
      </c>
      <c r="AI740" t="s">
        <v>4937</v>
      </c>
      <c r="AK740" t="s">
        <v>4936</v>
      </c>
      <c r="AL740">
        <v>3</v>
      </c>
      <c r="AM740" s="5">
        <f t="shared" si="98"/>
        <v>0.11538461538461539</v>
      </c>
      <c r="AN740" s="4">
        <f t="shared" si="95"/>
        <v>1.7475897824250722E-4</v>
      </c>
      <c r="AO740" s="3"/>
      <c r="AP740">
        <v>0</v>
      </c>
      <c r="AR740" t="s">
        <v>0</v>
      </c>
      <c r="AT740" s="2" t="s">
        <v>33</v>
      </c>
      <c r="AU740" s="1">
        <f t="shared" si="99"/>
        <v>1.6514881979263307</v>
      </c>
      <c r="AV740" s="1">
        <f t="shared" si="100"/>
        <v>1.1846275407543081</v>
      </c>
      <c r="AW740" s="1">
        <f t="shared" si="101"/>
        <v>0.71776688358228513</v>
      </c>
    </row>
    <row r="741" spans="1:49" x14ac:dyDescent="0.2">
      <c r="A741">
        <v>739</v>
      </c>
      <c r="B741" t="s">
        <v>4935</v>
      </c>
      <c r="C741" t="s">
        <v>4934</v>
      </c>
      <c r="F741" t="s">
        <v>4933</v>
      </c>
      <c r="G741" t="s">
        <v>15</v>
      </c>
      <c r="H741" t="s">
        <v>14</v>
      </c>
      <c r="I741" t="s">
        <v>4932</v>
      </c>
      <c r="J741" t="s">
        <v>4931</v>
      </c>
      <c r="K741" t="s">
        <v>4930</v>
      </c>
      <c r="L741" t="s">
        <v>4929</v>
      </c>
      <c r="M741" t="s">
        <v>4928</v>
      </c>
      <c r="N741">
        <v>3</v>
      </c>
      <c r="O741" t="s">
        <v>4927</v>
      </c>
      <c r="P741" t="s">
        <v>4926</v>
      </c>
      <c r="Q741" t="s">
        <v>4925</v>
      </c>
      <c r="R741" s="7">
        <v>35065</v>
      </c>
      <c r="S741" s="8">
        <f t="shared" si="96"/>
        <v>1996</v>
      </c>
      <c r="T741" s="8">
        <v>1996</v>
      </c>
      <c r="U741" s="8">
        <f t="shared" si="97"/>
        <v>26</v>
      </c>
      <c r="V741" s="7">
        <v>35217</v>
      </c>
      <c r="W741" t="s">
        <v>837</v>
      </c>
      <c r="X741" s="2">
        <v>0.111</v>
      </c>
      <c r="Y741" s="6">
        <f t="shared" si="94"/>
        <v>2.9630816048690639E-3</v>
      </c>
      <c r="AA741">
        <v>87566621</v>
      </c>
      <c r="AB741">
        <v>24890</v>
      </c>
      <c r="AD741" t="s">
        <v>5</v>
      </c>
      <c r="AE741">
        <v>79</v>
      </c>
      <c r="AF741">
        <v>6</v>
      </c>
      <c r="AH741" t="s">
        <v>4924</v>
      </c>
      <c r="AI741" t="s">
        <v>4923</v>
      </c>
      <c r="AJ741" t="s">
        <v>4922</v>
      </c>
      <c r="AK741" t="s">
        <v>4921</v>
      </c>
      <c r="AL741">
        <v>28</v>
      </c>
      <c r="AM741" s="5">
        <f t="shared" si="98"/>
        <v>1.0769230769230769</v>
      </c>
      <c r="AN741" s="4">
        <f t="shared" si="95"/>
        <v>1.6310837969300673E-3</v>
      </c>
      <c r="AO741" s="3"/>
      <c r="AP741">
        <v>0</v>
      </c>
      <c r="AR741" t="s">
        <v>0</v>
      </c>
      <c r="AT741" s="2" t="s">
        <v>33</v>
      </c>
      <c r="AU741" s="1">
        <f t="shared" si="99"/>
        <v>0.25634822624873643</v>
      </c>
      <c r="AV741" s="1">
        <f t="shared" si="100"/>
        <v>0.22970827008995656</v>
      </c>
      <c r="AW741" s="1">
        <f t="shared" si="101"/>
        <v>0.20306831393117664</v>
      </c>
    </row>
    <row r="742" spans="1:49" x14ac:dyDescent="0.2">
      <c r="A742">
        <v>740</v>
      </c>
      <c r="B742" t="s">
        <v>4920</v>
      </c>
      <c r="F742" t="s">
        <v>4919</v>
      </c>
      <c r="G742" t="s">
        <v>15</v>
      </c>
      <c r="H742" t="s">
        <v>14</v>
      </c>
      <c r="I742" t="s">
        <v>4918</v>
      </c>
      <c r="J742" t="s">
        <v>4917</v>
      </c>
      <c r="K742" t="s">
        <v>4916</v>
      </c>
      <c r="L742" t="s">
        <v>4915</v>
      </c>
      <c r="M742" t="s">
        <v>590</v>
      </c>
      <c r="N742">
        <v>3</v>
      </c>
      <c r="O742" t="s">
        <v>4914</v>
      </c>
      <c r="P742" t="s">
        <v>4913</v>
      </c>
      <c r="Q742" t="s">
        <v>4912</v>
      </c>
      <c r="R742" s="7">
        <v>35065</v>
      </c>
      <c r="S742" s="8">
        <f t="shared" si="96"/>
        <v>1996</v>
      </c>
      <c r="T742" s="8">
        <v>1996</v>
      </c>
      <c r="U742" s="8">
        <f t="shared" si="97"/>
        <v>26</v>
      </c>
      <c r="V742" s="7">
        <v>1996</v>
      </c>
      <c r="W742" t="s">
        <v>1517</v>
      </c>
      <c r="X742" s="2">
        <v>0.21099999999999999</v>
      </c>
      <c r="Y742" s="6">
        <f t="shared" si="94"/>
        <v>5.6325244921384904E-3</v>
      </c>
      <c r="AA742">
        <v>9168516</v>
      </c>
      <c r="AB742">
        <v>18936</v>
      </c>
      <c r="AD742" t="s">
        <v>5</v>
      </c>
      <c r="AE742" t="s">
        <v>1516</v>
      </c>
      <c r="AF742">
        <v>6</v>
      </c>
      <c r="AH742" t="s">
        <v>4911</v>
      </c>
      <c r="AI742" t="s">
        <v>4910</v>
      </c>
      <c r="AJ742" t="s">
        <v>4909</v>
      </c>
      <c r="AK742" t="s">
        <v>4908</v>
      </c>
      <c r="AL742">
        <v>3</v>
      </c>
      <c r="AM742" s="5">
        <f t="shared" si="98"/>
        <v>0.11538461538461539</v>
      </c>
      <c r="AN742" s="4">
        <f t="shared" si="95"/>
        <v>1.7475897824250722E-4</v>
      </c>
      <c r="AO742" s="3"/>
      <c r="AP742">
        <v>0</v>
      </c>
      <c r="AR742" t="s">
        <v>0</v>
      </c>
      <c r="AT742" s="2">
        <v>0.52500000000000002</v>
      </c>
      <c r="AU742" s="1">
        <f t="shared" si="99"/>
        <v>0.3995194837969695</v>
      </c>
      <c r="AV742" s="1">
        <f t="shared" si="100"/>
        <v>0.29036417351904992</v>
      </c>
      <c r="AW742" s="1">
        <f t="shared" si="101"/>
        <v>0.18120886324113022</v>
      </c>
    </row>
    <row r="743" spans="1:49" x14ac:dyDescent="0.2">
      <c r="A743">
        <v>741</v>
      </c>
      <c r="B743" t="s">
        <v>4907</v>
      </c>
      <c r="C743" t="s">
        <v>4906</v>
      </c>
      <c r="D743">
        <v>11227596000112</v>
      </c>
      <c r="F743" t="s">
        <v>4905</v>
      </c>
      <c r="G743" t="s">
        <v>15</v>
      </c>
      <c r="H743" t="s">
        <v>14</v>
      </c>
      <c r="I743" t="s">
        <v>4904</v>
      </c>
      <c r="J743">
        <v>60078489</v>
      </c>
      <c r="K743" t="s">
        <v>4903</v>
      </c>
      <c r="L743" t="s">
        <v>4902</v>
      </c>
      <c r="M743" t="s">
        <v>4901</v>
      </c>
      <c r="N743">
        <v>1</v>
      </c>
      <c r="O743" t="s">
        <v>4900</v>
      </c>
      <c r="P743">
        <v>6701507427</v>
      </c>
      <c r="Q743">
        <v>60078489</v>
      </c>
      <c r="R743" s="7">
        <v>35065</v>
      </c>
      <c r="S743" s="8">
        <f t="shared" si="96"/>
        <v>1996</v>
      </c>
      <c r="T743" s="8">
        <v>1996</v>
      </c>
      <c r="U743" s="8">
        <f t="shared" si="97"/>
        <v>26</v>
      </c>
      <c r="V743" s="7">
        <v>35217</v>
      </c>
      <c r="W743" t="s">
        <v>4899</v>
      </c>
      <c r="X743" s="2">
        <v>0.66900000000000004</v>
      </c>
      <c r="Y743" s="6">
        <f t="shared" si="94"/>
        <v>1.7858572915832469E-2</v>
      </c>
      <c r="AA743">
        <v>112275</v>
      </c>
      <c r="AB743">
        <v>13713</v>
      </c>
      <c r="AD743" t="s">
        <v>5</v>
      </c>
      <c r="AE743">
        <v>36</v>
      </c>
      <c r="AF743">
        <v>6</v>
      </c>
      <c r="AH743" t="s">
        <v>4898</v>
      </c>
      <c r="AI743" t="s">
        <v>4897</v>
      </c>
      <c r="AJ743" t="s">
        <v>4896</v>
      </c>
      <c r="AK743" t="s">
        <v>4895</v>
      </c>
      <c r="AL743">
        <v>2</v>
      </c>
      <c r="AM743" s="5">
        <f t="shared" si="98"/>
        <v>7.6923076923076927E-2</v>
      </c>
      <c r="AN743" s="4">
        <f t="shared" si="95"/>
        <v>1.1650598549500481E-4</v>
      </c>
      <c r="AO743" s="3"/>
      <c r="AP743">
        <v>0</v>
      </c>
      <c r="AQ743" t="s">
        <v>4894</v>
      </c>
      <c r="AR743" t="s">
        <v>0</v>
      </c>
      <c r="AS743" t="s">
        <v>4893</v>
      </c>
      <c r="AT743" s="2">
        <v>2.226</v>
      </c>
      <c r="AU743" s="1">
        <f t="shared" si="99"/>
        <v>1.253595283673123</v>
      </c>
      <c r="AV743" s="1">
        <f t="shared" si="100"/>
        <v>0.89875394506637363</v>
      </c>
      <c r="AW743" s="1">
        <f t="shared" si="101"/>
        <v>0.54391260645962436</v>
      </c>
    </row>
    <row r="744" spans="1:49" x14ac:dyDescent="0.2">
      <c r="A744">
        <v>742</v>
      </c>
      <c r="B744" t="s">
        <v>4892</v>
      </c>
      <c r="C744" t="s">
        <v>4891</v>
      </c>
      <c r="F744" t="s">
        <v>4890</v>
      </c>
      <c r="G744" t="s">
        <v>15</v>
      </c>
      <c r="H744" t="s">
        <v>14</v>
      </c>
      <c r="I744" t="s">
        <v>4889</v>
      </c>
      <c r="J744">
        <v>60003674</v>
      </c>
      <c r="K744" t="s">
        <v>4888</v>
      </c>
      <c r="L744" t="s">
        <v>220</v>
      </c>
      <c r="M744" t="s">
        <v>219</v>
      </c>
      <c r="N744">
        <v>4</v>
      </c>
      <c r="O744" t="s">
        <v>4887</v>
      </c>
      <c r="P744" t="s">
        <v>4886</v>
      </c>
      <c r="Q744" t="s">
        <v>4885</v>
      </c>
      <c r="R744" s="7">
        <v>35065</v>
      </c>
      <c r="S744" s="8">
        <f t="shared" si="96"/>
        <v>1996</v>
      </c>
      <c r="T744" s="8">
        <v>1996</v>
      </c>
      <c r="U744" s="8">
        <f t="shared" si="97"/>
        <v>26</v>
      </c>
      <c r="V744" s="7">
        <v>1996</v>
      </c>
      <c r="W744" t="s">
        <v>919</v>
      </c>
      <c r="X744" s="2">
        <v>2.0070000000000001</v>
      </c>
      <c r="Y744" s="6">
        <f t="shared" si="94"/>
        <v>5.3575718747497406E-2</v>
      </c>
      <c r="AA744">
        <v>948276</v>
      </c>
      <c r="AB744">
        <v>27962</v>
      </c>
      <c r="AD744" t="s">
        <v>5</v>
      </c>
      <c r="AE744">
        <v>23</v>
      </c>
      <c r="AF744">
        <v>13</v>
      </c>
      <c r="AG744" t="s">
        <v>4884</v>
      </c>
      <c r="AH744" t="s">
        <v>4531</v>
      </c>
      <c r="AI744" t="s">
        <v>4883</v>
      </c>
      <c r="AK744" t="s">
        <v>4882</v>
      </c>
      <c r="AL744">
        <v>11</v>
      </c>
      <c r="AM744" s="5">
        <f t="shared" si="98"/>
        <v>0.42307692307692307</v>
      </c>
      <c r="AN744" s="4">
        <f t="shared" si="95"/>
        <v>6.4078292022252644E-4</v>
      </c>
      <c r="AO744" s="3"/>
      <c r="AP744">
        <v>0</v>
      </c>
      <c r="AR744" t="s">
        <v>0</v>
      </c>
      <c r="AT744" s="2">
        <v>4.72</v>
      </c>
      <c r="AU744" s="1">
        <f t="shared" si="99"/>
        <v>3.7695237999314943</v>
      </c>
      <c r="AV744" s="1">
        <f t="shared" si="100"/>
        <v>2.7108250833859966</v>
      </c>
      <c r="AW744" s="1">
        <f t="shared" si="101"/>
        <v>1.6521263668404989</v>
      </c>
    </row>
    <row r="745" spans="1:49" x14ac:dyDescent="0.2">
      <c r="A745">
        <v>743</v>
      </c>
      <c r="B745" t="s">
        <v>4881</v>
      </c>
      <c r="C745" t="s">
        <v>4880</v>
      </c>
      <c r="F745" t="s">
        <v>4879</v>
      </c>
      <c r="G745" t="s">
        <v>15</v>
      </c>
      <c r="H745" t="s">
        <v>14</v>
      </c>
      <c r="I745" t="s">
        <v>4878</v>
      </c>
      <c r="J745">
        <v>60031126</v>
      </c>
      <c r="K745" t="s">
        <v>1521</v>
      </c>
      <c r="L745" t="s">
        <v>483</v>
      </c>
      <c r="M745" t="s">
        <v>482</v>
      </c>
      <c r="N745">
        <v>5</v>
      </c>
      <c r="O745" t="s">
        <v>4877</v>
      </c>
      <c r="P745" t="s">
        <v>4876</v>
      </c>
      <c r="Q745" t="s">
        <v>4875</v>
      </c>
      <c r="R745" s="7">
        <v>35065</v>
      </c>
      <c r="S745" s="8">
        <f t="shared" si="96"/>
        <v>1996</v>
      </c>
      <c r="T745" s="8">
        <v>1996</v>
      </c>
      <c r="U745" s="8">
        <f t="shared" si="97"/>
        <v>26</v>
      </c>
      <c r="V745" s="7">
        <v>1996</v>
      </c>
      <c r="W745" s="11" t="s">
        <v>3334</v>
      </c>
      <c r="X745" s="2">
        <v>2.383</v>
      </c>
      <c r="Y745" s="6">
        <f t="shared" si="94"/>
        <v>6.3612824003630442E-2</v>
      </c>
      <c r="AA745">
        <v>13502417</v>
      </c>
      <c r="AB745">
        <v>17416</v>
      </c>
      <c r="AD745" t="s">
        <v>5</v>
      </c>
      <c r="AE745">
        <v>143</v>
      </c>
      <c r="AF745">
        <v>3</v>
      </c>
      <c r="AH745" t="s">
        <v>4874</v>
      </c>
      <c r="AI745" t="s">
        <v>4873</v>
      </c>
      <c r="AJ745" t="s">
        <v>4872</v>
      </c>
      <c r="AK745" t="s">
        <v>4871</v>
      </c>
      <c r="AL745">
        <v>42</v>
      </c>
      <c r="AM745" s="5">
        <f t="shared" si="98"/>
        <v>1.6153846153846154</v>
      </c>
      <c r="AN745" s="4">
        <f t="shared" si="95"/>
        <v>2.4466256953951009E-3</v>
      </c>
      <c r="AO745" s="3"/>
      <c r="AP745">
        <v>0</v>
      </c>
      <c r="AR745" t="s">
        <v>0</v>
      </c>
      <c r="AT745" s="2" t="s">
        <v>33</v>
      </c>
      <c r="AU745" s="1">
        <f t="shared" si="99"/>
        <v>4.526296451115984</v>
      </c>
      <c r="AV745" s="1">
        <f t="shared" si="100"/>
        <v>3.3029724849512769</v>
      </c>
      <c r="AW745" s="1">
        <f t="shared" si="101"/>
        <v>2.0796485187865703</v>
      </c>
    </row>
    <row r="746" spans="1:49" x14ac:dyDescent="0.2">
      <c r="A746">
        <v>744</v>
      </c>
      <c r="B746" t="s">
        <v>4870</v>
      </c>
      <c r="C746" t="s">
        <v>4869</v>
      </c>
      <c r="F746" t="s">
        <v>4868</v>
      </c>
      <c r="G746" t="s">
        <v>15</v>
      </c>
      <c r="H746" t="s">
        <v>14</v>
      </c>
      <c r="I746" t="s">
        <v>4867</v>
      </c>
      <c r="J746" t="s">
        <v>4866</v>
      </c>
      <c r="K746" t="s">
        <v>4865</v>
      </c>
      <c r="L746" t="s">
        <v>4864</v>
      </c>
      <c r="M746" t="s">
        <v>371</v>
      </c>
      <c r="N746">
        <v>2</v>
      </c>
      <c r="O746" t="s">
        <v>4863</v>
      </c>
      <c r="P746" t="s">
        <v>4862</v>
      </c>
      <c r="Q746" t="s">
        <v>4861</v>
      </c>
      <c r="R746" s="7">
        <v>35065</v>
      </c>
      <c r="S746" s="8">
        <f t="shared" si="96"/>
        <v>1996</v>
      </c>
      <c r="T746" s="8">
        <v>1996</v>
      </c>
      <c r="U746" s="8">
        <f t="shared" si="97"/>
        <v>26</v>
      </c>
      <c r="V746" s="7">
        <v>35217</v>
      </c>
      <c r="W746" t="s">
        <v>837</v>
      </c>
      <c r="X746" s="2">
        <v>0.111</v>
      </c>
      <c r="Y746" s="6">
        <f t="shared" si="94"/>
        <v>2.9630816048690639E-3</v>
      </c>
      <c r="AA746">
        <v>87566621</v>
      </c>
      <c r="AB746">
        <v>24890</v>
      </c>
      <c r="AD746" t="s">
        <v>5</v>
      </c>
      <c r="AE746">
        <v>79</v>
      </c>
      <c r="AF746">
        <v>6</v>
      </c>
      <c r="AH746" t="s">
        <v>4860</v>
      </c>
      <c r="AI746" t="s">
        <v>4859</v>
      </c>
      <c r="AJ746" t="s">
        <v>4858</v>
      </c>
      <c r="AK746" t="s">
        <v>4857</v>
      </c>
      <c r="AL746">
        <v>14</v>
      </c>
      <c r="AM746" s="5">
        <f t="shared" si="98"/>
        <v>0.53846153846153844</v>
      </c>
      <c r="AN746" s="4">
        <f t="shared" si="95"/>
        <v>8.1554189846503363E-4</v>
      </c>
      <c r="AO746" s="3"/>
      <c r="AP746">
        <v>0</v>
      </c>
      <c r="AR746" t="s">
        <v>0</v>
      </c>
      <c r="AT746" s="2" t="s">
        <v>33</v>
      </c>
      <c r="AU746" s="1">
        <f t="shared" si="99"/>
        <v>0.23188196929478547</v>
      </c>
      <c r="AV746" s="1">
        <f t="shared" si="100"/>
        <v>0.18893117516670488</v>
      </c>
      <c r="AW746" s="1">
        <f t="shared" si="101"/>
        <v>0.14598038103862424</v>
      </c>
    </row>
    <row r="747" spans="1:49" x14ac:dyDescent="0.2">
      <c r="A747">
        <v>745</v>
      </c>
      <c r="B747" t="s">
        <v>4856</v>
      </c>
      <c r="F747" t="s">
        <v>4855</v>
      </c>
      <c r="G747" t="s">
        <v>15</v>
      </c>
      <c r="H747" t="s">
        <v>14</v>
      </c>
      <c r="I747" t="s">
        <v>4854</v>
      </c>
      <c r="J747">
        <v>60031126</v>
      </c>
      <c r="K747" t="s">
        <v>1521</v>
      </c>
      <c r="L747" t="s">
        <v>483</v>
      </c>
      <c r="M747" t="s">
        <v>482</v>
      </c>
      <c r="N747">
        <v>1</v>
      </c>
      <c r="O747" t="s">
        <v>4853</v>
      </c>
      <c r="P747">
        <v>14030281600</v>
      </c>
      <c r="Q747">
        <v>60031126</v>
      </c>
      <c r="R747" s="7">
        <v>35065</v>
      </c>
      <c r="S747" s="8">
        <f t="shared" si="96"/>
        <v>1996</v>
      </c>
      <c r="T747" s="8">
        <v>1996</v>
      </c>
      <c r="U747" s="8">
        <f t="shared" si="97"/>
        <v>26</v>
      </c>
      <c r="V747" s="7">
        <v>1996</v>
      </c>
      <c r="W747" t="s">
        <v>1517</v>
      </c>
      <c r="X747" s="2">
        <v>0.21099999999999999</v>
      </c>
      <c r="Y747" s="6">
        <f t="shared" si="94"/>
        <v>5.6325244921384904E-3</v>
      </c>
      <c r="AA747">
        <v>9168516</v>
      </c>
      <c r="AB747">
        <v>18936</v>
      </c>
      <c r="AD747" t="s">
        <v>5</v>
      </c>
      <c r="AE747" t="s">
        <v>1516</v>
      </c>
      <c r="AF747">
        <v>6</v>
      </c>
      <c r="AH747" t="s">
        <v>4852</v>
      </c>
      <c r="AI747" t="s">
        <v>4851</v>
      </c>
      <c r="AJ747" t="s">
        <v>4850</v>
      </c>
      <c r="AK747" t="s">
        <v>4849</v>
      </c>
      <c r="AL747">
        <v>0</v>
      </c>
      <c r="AM747" s="5">
        <f t="shared" si="98"/>
        <v>0</v>
      </c>
      <c r="AN747" s="4">
        <f t="shared" si="95"/>
        <v>0</v>
      </c>
      <c r="AO747" s="3"/>
      <c r="AP747">
        <v>0</v>
      </c>
      <c r="AR747" t="s">
        <v>0</v>
      </c>
      <c r="AT747" s="2">
        <v>0.52500000000000002</v>
      </c>
      <c r="AU747" s="1">
        <f t="shared" si="99"/>
        <v>0.39427671444969431</v>
      </c>
      <c r="AV747" s="1">
        <f t="shared" si="100"/>
        <v>0.28162622460692455</v>
      </c>
      <c r="AW747" s="1">
        <f t="shared" si="101"/>
        <v>0.1689757347641547</v>
      </c>
    </row>
    <row r="748" spans="1:49" x14ac:dyDescent="0.2">
      <c r="A748">
        <v>746</v>
      </c>
      <c r="B748" t="s">
        <v>4848</v>
      </c>
      <c r="C748" t="s">
        <v>4847</v>
      </c>
      <c r="F748" t="s">
        <v>4846</v>
      </c>
      <c r="G748" t="s">
        <v>15</v>
      </c>
      <c r="H748" t="s">
        <v>14</v>
      </c>
      <c r="I748" t="s">
        <v>4845</v>
      </c>
      <c r="J748">
        <v>60022109</v>
      </c>
      <c r="K748" t="s">
        <v>4844</v>
      </c>
      <c r="L748" t="s">
        <v>2533</v>
      </c>
      <c r="M748" t="s">
        <v>114</v>
      </c>
      <c r="N748">
        <v>2</v>
      </c>
      <c r="O748" t="s">
        <v>4843</v>
      </c>
      <c r="P748" t="s">
        <v>4842</v>
      </c>
      <c r="Q748" t="s">
        <v>4841</v>
      </c>
      <c r="R748" s="7">
        <v>35065</v>
      </c>
      <c r="S748" s="8">
        <f t="shared" si="96"/>
        <v>1996</v>
      </c>
      <c r="T748" s="8">
        <v>1996</v>
      </c>
      <c r="U748" s="8">
        <f t="shared" si="97"/>
        <v>26</v>
      </c>
      <c r="V748" s="7">
        <v>1996</v>
      </c>
      <c r="W748" s="11" t="s">
        <v>3334</v>
      </c>
      <c r="X748" s="2">
        <v>2.383</v>
      </c>
      <c r="Y748" s="6">
        <f t="shared" si="94"/>
        <v>6.3612824003630442E-2</v>
      </c>
      <c r="AA748">
        <v>13502417</v>
      </c>
      <c r="AB748">
        <v>17416</v>
      </c>
      <c r="AD748" t="s">
        <v>5</v>
      </c>
      <c r="AE748">
        <v>143</v>
      </c>
      <c r="AF748">
        <v>3</v>
      </c>
      <c r="AH748" t="s">
        <v>4840</v>
      </c>
      <c r="AI748" t="s">
        <v>4839</v>
      </c>
      <c r="AJ748" t="s">
        <v>4838</v>
      </c>
      <c r="AK748" t="s">
        <v>4837</v>
      </c>
      <c r="AL748">
        <v>18</v>
      </c>
      <c r="AM748" s="5">
        <f t="shared" si="98"/>
        <v>0.69230769230769229</v>
      </c>
      <c r="AN748" s="4">
        <f t="shared" si="95"/>
        <v>1.0485538694550431E-3</v>
      </c>
      <c r="AO748" s="3"/>
      <c r="AP748">
        <v>0</v>
      </c>
      <c r="AR748" t="s">
        <v>0</v>
      </c>
      <c r="AT748" s="2" t="s">
        <v>33</v>
      </c>
      <c r="AU748" s="1">
        <f t="shared" si="99"/>
        <v>4.4843542963377825</v>
      </c>
      <c r="AV748" s="1">
        <f t="shared" si="100"/>
        <v>3.2330688936542744</v>
      </c>
      <c r="AW748" s="1">
        <f t="shared" si="101"/>
        <v>1.9817834909707663</v>
      </c>
    </row>
    <row r="749" spans="1:49" x14ac:dyDescent="0.2">
      <c r="A749">
        <v>747</v>
      </c>
      <c r="B749" t="s">
        <v>4836</v>
      </c>
      <c r="C749" t="s">
        <v>4835</v>
      </c>
      <c r="F749" t="s">
        <v>4834</v>
      </c>
      <c r="G749" t="s">
        <v>15</v>
      </c>
      <c r="H749" t="s">
        <v>14</v>
      </c>
      <c r="I749" t="s">
        <v>4833</v>
      </c>
      <c r="J749" t="s">
        <v>4832</v>
      </c>
      <c r="K749" t="s">
        <v>4831</v>
      </c>
      <c r="L749" t="s">
        <v>4830</v>
      </c>
      <c r="M749" t="s">
        <v>4829</v>
      </c>
      <c r="N749">
        <v>2</v>
      </c>
      <c r="O749" t="s">
        <v>4828</v>
      </c>
      <c r="P749" t="s">
        <v>4827</v>
      </c>
      <c r="Q749" t="s">
        <v>4826</v>
      </c>
      <c r="R749" s="7">
        <v>35065</v>
      </c>
      <c r="S749" s="8">
        <f t="shared" si="96"/>
        <v>1996</v>
      </c>
      <c r="T749" s="8">
        <v>1996</v>
      </c>
      <c r="U749" s="8">
        <f t="shared" si="97"/>
        <v>26</v>
      </c>
      <c r="V749" s="7">
        <v>1996</v>
      </c>
      <c r="W749" s="11" t="s">
        <v>3334</v>
      </c>
      <c r="X749" s="2">
        <v>2.383</v>
      </c>
      <c r="Y749" s="6">
        <f t="shared" si="94"/>
        <v>6.3612824003630442E-2</v>
      </c>
      <c r="AA749">
        <v>13502417</v>
      </c>
      <c r="AB749">
        <v>17416</v>
      </c>
      <c r="AD749" t="s">
        <v>5</v>
      </c>
      <c r="AE749">
        <v>143</v>
      </c>
      <c r="AF749">
        <v>3</v>
      </c>
      <c r="AH749" t="s">
        <v>4825</v>
      </c>
      <c r="AI749" t="s">
        <v>4824</v>
      </c>
      <c r="AJ749" t="s">
        <v>4823</v>
      </c>
      <c r="AK749" t="s">
        <v>4822</v>
      </c>
      <c r="AL749">
        <v>20</v>
      </c>
      <c r="AM749" s="5">
        <f t="shared" si="98"/>
        <v>0.76923076923076927</v>
      </c>
      <c r="AN749" s="4">
        <f t="shared" si="95"/>
        <v>1.1650598549500482E-3</v>
      </c>
      <c r="AO749" s="3"/>
      <c r="AP749">
        <v>0</v>
      </c>
      <c r="AR749" t="s">
        <v>0</v>
      </c>
      <c r="AT749" s="2" t="s">
        <v>33</v>
      </c>
      <c r="AU749" s="1">
        <f t="shared" si="99"/>
        <v>4.4878494759026326</v>
      </c>
      <c r="AV749" s="1">
        <f t="shared" si="100"/>
        <v>3.2388941929290245</v>
      </c>
      <c r="AW749" s="1">
        <f t="shared" si="101"/>
        <v>1.9899389099554168</v>
      </c>
    </row>
    <row r="750" spans="1:49" x14ac:dyDescent="0.2">
      <c r="A750">
        <v>748</v>
      </c>
      <c r="B750" t="s">
        <v>4821</v>
      </c>
      <c r="C750" t="s">
        <v>4820</v>
      </c>
      <c r="F750" t="s">
        <v>4819</v>
      </c>
      <c r="G750" t="s">
        <v>15</v>
      </c>
      <c r="H750" t="s">
        <v>14</v>
      </c>
      <c r="I750" t="s">
        <v>4818</v>
      </c>
      <c r="J750" t="s">
        <v>4817</v>
      </c>
      <c r="K750" t="s">
        <v>4816</v>
      </c>
      <c r="L750" t="s">
        <v>4815</v>
      </c>
      <c r="M750" t="s">
        <v>54</v>
      </c>
      <c r="N750">
        <v>4</v>
      </c>
      <c r="O750" t="s">
        <v>4814</v>
      </c>
      <c r="P750" t="s">
        <v>4813</v>
      </c>
      <c r="Q750" t="s">
        <v>4812</v>
      </c>
      <c r="R750" s="7">
        <v>35065</v>
      </c>
      <c r="S750" s="8">
        <f t="shared" si="96"/>
        <v>1996</v>
      </c>
      <c r="T750" s="8">
        <v>1996</v>
      </c>
      <c r="U750" s="8">
        <f t="shared" si="97"/>
        <v>26</v>
      </c>
      <c r="V750" s="7">
        <v>35217</v>
      </c>
      <c r="W750" t="s">
        <v>3435</v>
      </c>
      <c r="X750" s="2">
        <v>0.88100000000000001</v>
      </c>
      <c r="Y750" s="6">
        <f t="shared" si="94"/>
        <v>2.3517791836843653E-2</v>
      </c>
      <c r="AA750">
        <v>10459243</v>
      </c>
      <c r="AB750">
        <v>17248</v>
      </c>
      <c r="AD750" t="s">
        <v>5</v>
      </c>
      <c r="AE750">
        <v>38</v>
      </c>
      <c r="AF750">
        <v>3</v>
      </c>
      <c r="AH750" t="s">
        <v>4811</v>
      </c>
      <c r="AL750">
        <v>3</v>
      </c>
      <c r="AM750" s="5">
        <f t="shared" si="98"/>
        <v>0.11538461538461539</v>
      </c>
      <c r="AN750" s="4">
        <f t="shared" si="95"/>
        <v>1.7475897824250722E-4</v>
      </c>
      <c r="AO750" s="3"/>
      <c r="AP750">
        <v>0</v>
      </c>
      <c r="AR750" t="s">
        <v>0</v>
      </c>
      <c r="AT750" s="2" t="s">
        <v>33</v>
      </c>
      <c r="AU750" s="1">
        <f t="shared" si="99"/>
        <v>1.6514881979263307</v>
      </c>
      <c r="AV750" s="1">
        <f t="shared" si="100"/>
        <v>1.1846275407543081</v>
      </c>
      <c r="AW750" s="1">
        <f t="shared" si="101"/>
        <v>0.71776688358228513</v>
      </c>
    </row>
    <row r="751" spans="1:49" x14ac:dyDescent="0.2">
      <c r="A751">
        <v>749</v>
      </c>
      <c r="B751" t="s">
        <v>4810</v>
      </c>
      <c r="C751" t="s">
        <v>4809</v>
      </c>
      <c r="F751" t="s">
        <v>4808</v>
      </c>
      <c r="G751" t="s">
        <v>15</v>
      </c>
      <c r="H751" t="s">
        <v>14</v>
      </c>
      <c r="I751" t="s">
        <v>4807</v>
      </c>
      <c r="J751">
        <v>60000264</v>
      </c>
      <c r="K751" t="s">
        <v>4806</v>
      </c>
      <c r="L751" t="s">
        <v>4805</v>
      </c>
      <c r="M751" t="s">
        <v>482</v>
      </c>
      <c r="N751">
        <v>3</v>
      </c>
      <c r="O751" t="s">
        <v>4804</v>
      </c>
      <c r="P751" t="s">
        <v>4803</v>
      </c>
      <c r="Q751" t="s">
        <v>4802</v>
      </c>
      <c r="R751" s="7">
        <v>35065</v>
      </c>
      <c r="S751" s="8">
        <f t="shared" si="96"/>
        <v>1996</v>
      </c>
      <c r="T751" s="8">
        <v>1996</v>
      </c>
      <c r="U751" s="8">
        <f t="shared" si="97"/>
        <v>26</v>
      </c>
      <c r="V751" s="7">
        <v>35217</v>
      </c>
      <c r="W751" t="s">
        <v>3277</v>
      </c>
      <c r="X751" s="2">
        <v>0.48699999999999999</v>
      </c>
      <c r="Y751" s="6">
        <f t="shared" si="94"/>
        <v>1.3000186861002109E-2</v>
      </c>
      <c r="AA751">
        <v>214922</v>
      </c>
      <c r="AB751">
        <v>130262</v>
      </c>
      <c r="AD751" t="s">
        <v>5</v>
      </c>
      <c r="AE751">
        <v>35</v>
      </c>
      <c r="AF751" t="s">
        <v>4801</v>
      </c>
      <c r="AH751" t="s">
        <v>4800</v>
      </c>
      <c r="AI751" t="s">
        <v>4799</v>
      </c>
      <c r="AJ751" t="s">
        <v>4798</v>
      </c>
      <c r="AK751" t="s">
        <v>4797</v>
      </c>
      <c r="AL751">
        <v>6</v>
      </c>
      <c r="AM751" s="5">
        <f t="shared" si="98"/>
        <v>0.23076923076923078</v>
      </c>
      <c r="AN751" s="4">
        <f t="shared" si="95"/>
        <v>3.4951795648501444E-4</v>
      </c>
      <c r="AO751" s="3"/>
      <c r="AP751">
        <v>0</v>
      </c>
      <c r="AR751" t="s">
        <v>0</v>
      </c>
      <c r="AT751" s="2" t="s">
        <v>33</v>
      </c>
      <c r="AU751" s="1">
        <f t="shared" si="99"/>
        <v>0.92049861896469809</v>
      </c>
      <c r="AV751" s="1">
        <f t="shared" si="100"/>
        <v>0.66748524087435612</v>
      </c>
      <c r="AW751" s="1">
        <f t="shared" si="101"/>
        <v>0.41447186278401421</v>
      </c>
    </row>
    <row r="752" spans="1:49" x14ac:dyDescent="0.2">
      <c r="A752">
        <v>750</v>
      </c>
      <c r="B752" t="s">
        <v>4796</v>
      </c>
      <c r="F752" t="s">
        <v>4795</v>
      </c>
      <c r="G752" t="s">
        <v>15</v>
      </c>
      <c r="H752" t="s">
        <v>14</v>
      </c>
      <c r="I752" t="s">
        <v>3089</v>
      </c>
      <c r="J752" t="s">
        <v>4794</v>
      </c>
      <c r="K752" t="s">
        <v>4793</v>
      </c>
      <c r="L752" t="s">
        <v>4792</v>
      </c>
      <c r="M752" t="s">
        <v>4791</v>
      </c>
      <c r="N752">
        <v>4</v>
      </c>
      <c r="O752" t="s">
        <v>4790</v>
      </c>
      <c r="P752" t="s">
        <v>4789</v>
      </c>
      <c r="Q752" t="s">
        <v>4788</v>
      </c>
      <c r="R752" s="7">
        <v>35065</v>
      </c>
      <c r="S752" s="8">
        <f t="shared" si="96"/>
        <v>1996</v>
      </c>
      <c r="T752" s="8">
        <v>1996</v>
      </c>
      <c r="U752" s="8">
        <f t="shared" si="97"/>
        <v>26</v>
      </c>
      <c r="V752" s="7">
        <v>1996</v>
      </c>
      <c r="W752" t="s">
        <v>1517</v>
      </c>
      <c r="X752" s="2">
        <v>0.21099999999999999</v>
      </c>
      <c r="Y752" s="6">
        <f t="shared" si="94"/>
        <v>5.6325244921384904E-3</v>
      </c>
      <c r="AA752">
        <v>9168516</v>
      </c>
      <c r="AB752">
        <v>18936</v>
      </c>
      <c r="AD752" t="s">
        <v>5</v>
      </c>
      <c r="AE752" t="s">
        <v>1516</v>
      </c>
      <c r="AF752">
        <v>6</v>
      </c>
      <c r="AH752" t="s">
        <v>4787</v>
      </c>
      <c r="AI752" t="s">
        <v>4786</v>
      </c>
      <c r="AJ752" t="s">
        <v>4785</v>
      </c>
      <c r="AK752" t="s">
        <v>4784</v>
      </c>
      <c r="AL752">
        <v>4</v>
      </c>
      <c r="AM752" s="5">
        <f t="shared" si="98"/>
        <v>0.15384615384615385</v>
      </c>
      <c r="AN752" s="4">
        <f t="shared" si="95"/>
        <v>2.3301197099000962E-4</v>
      </c>
      <c r="AO752" s="3"/>
      <c r="AP752">
        <v>0</v>
      </c>
      <c r="AR752" t="s">
        <v>0</v>
      </c>
      <c r="AT752" s="2">
        <v>0.52500000000000002</v>
      </c>
      <c r="AU752" s="1">
        <f t="shared" si="99"/>
        <v>0.40126707357939462</v>
      </c>
      <c r="AV752" s="1">
        <f t="shared" si="100"/>
        <v>0.293276823156425</v>
      </c>
      <c r="AW752" s="1">
        <f t="shared" si="101"/>
        <v>0.18528657273345539</v>
      </c>
    </row>
    <row r="753" spans="1:49" x14ac:dyDescent="0.2">
      <c r="A753">
        <v>751</v>
      </c>
      <c r="B753" t="s">
        <v>4783</v>
      </c>
      <c r="C753" t="s">
        <v>4782</v>
      </c>
      <c r="D753" t="s">
        <v>4781</v>
      </c>
      <c r="F753" t="s">
        <v>4780</v>
      </c>
      <c r="G753" t="s">
        <v>15</v>
      </c>
      <c r="H753" t="s">
        <v>14</v>
      </c>
      <c r="I753" t="s">
        <v>4779</v>
      </c>
      <c r="J753">
        <v>60027663</v>
      </c>
      <c r="K753" t="s">
        <v>4778</v>
      </c>
      <c r="L753" t="s">
        <v>4777</v>
      </c>
      <c r="M753" t="s">
        <v>219</v>
      </c>
      <c r="N753">
        <v>2</v>
      </c>
      <c r="O753" t="s">
        <v>4776</v>
      </c>
      <c r="P753" t="s">
        <v>4775</v>
      </c>
      <c r="Q753" t="s">
        <v>4774</v>
      </c>
      <c r="R753" s="7">
        <v>35065</v>
      </c>
      <c r="S753" s="8">
        <f t="shared" si="96"/>
        <v>1996</v>
      </c>
      <c r="T753" s="8">
        <v>1996</v>
      </c>
      <c r="U753" s="8">
        <f t="shared" si="97"/>
        <v>26</v>
      </c>
      <c r="V753" s="7">
        <v>35217</v>
      </c>
      <c r="W753" t="s">
        <v>4773</v>
      </c>
      <c r="X753" s="2">
        <v>0.81</v>
      </c>
      <c r="Y753" s="6">
        <f t="shared" si="94"/>
        <v>2.1622487386882359E-2</v>
      </c>
      <c r="AA753" t="s">
        <v>4772</v>
      </c>
      <c r="AB753">
        <v>13516</v>
      </c>
      <c r="AD753" t="s">
        <v>5</v>
      </c>
      <c r="AE753">
        <v>34</v>
      </c>
      <c r="AF753" s="9">
        <v>44318</v>
      </c>
      <c r="AH753" t="s">
        <v>4771</v>
      </c>
      <c r="AI753" t="s">
        <v>4770</v>
      </c>
      <c r="AJ753" t="s">
        <v>4769</v>
      </c>
      <c r="AK753" t="s">
        <v>4768</v>
      </c>
      <c r="AL753">
        <v>3</v>
      </c>
      <c r="AM753" s="5">
        <f t="shared" si="98"/>
        <v>0.11538461538461539</v>
      </c>
      <c r="AN753" s="4">
        <f t="shared" si="95"/>
        <v>1.7475897824250722E-4</v>
      </c>
      <c r="AO753" s="3"/>
      <c r="AP753">
        <v>0</v>
      </c>
      <c r="AR753" t="s">
        <v>0</v>
      </c>
      <c r="AT753" s="2">
        <v>2.89</v>
      </c>
      <c r="AU753" s="1">
        <f t="shared" si="99"/>
        <v>1.5188168864290401</v>
      </c>
      <c r="AV753" s="1">
        <f t="shared" si="100"/>
        <v>1.0898623182562432</v>
      </c>
      <c r="AW753" s="1">
        <f t="shared" si="101"/>
        <v>0.66090775008344627</v>
      </c>
    </row>
    <row r="754" spans="1:49" x14ac:dyDescent="0.2">
      <c r="A754">
        <v>752</v>
      </c>
      <c r="B754" t="s">
        <v>4767</v>
      </c>
      <c r="C754" t="s">
        <v>4766</v>
      </c>
      <c r="F754" t="s">
        <v>4765</v>
      </c>
      <c r="G754" t="s">
        <v>15</v>
      </c>
      <c r="H754" t="s">
        <v>14</v>
      </c>
      <c r="I754" t="s">
        <v>4764</v>
      </c>
      <c r="J754">
        <v>60021859</v>
      </c>
      <c r="K754" t="s">
        <v>4763</v>
      </c>
      <c r="L754" t="s">
        <v>453</v>
      </c>
      <c r="M754" t="s">
        <v>452</v>
      </c>
      <c r="N754">
        <v>1</v>
      </c>
      <c r="O754" t="s">
        <v>4762</v>
      </c>
      <c r="P754">
        <v>55575947900</v>
      </c>
      <c r="Q754">
        <v>60021859</v>
      </c>
      <c r="R754" s="7">
        <v>35065</v>
      </c>
      <c r="S754" s="8">
        <f t="shared" si="96"/>
        <v>1996</v>
      </c>
      <c r="T754" s="8">
        <v>1996</v>
      </c>
      <c r="U754" s="8">
        <f t="shared" si="97"/>
        <v>26</v>
      </c>
      <c r="V754" s="7">
        <v>1996</v>
      </c>
      <c r="W754" s="11" t="s">
        <v>3334</v>
      </c>
      <c r="X754" s="2">
        <v>2.383</v>
      </c>
      <c r="Y754" s="6">
        <f t="shared" si="94"/>
        <v>6.3612824003630442E-2</v>
      </c>
      <c r="AA754">
        <v>13502417</v>
      </c>
      <c r="AB754">
        <v>17416</v>
      </c>
      <c r="AD754" t="s">
        <v>5</v>
      </c>
      <c r="AE754">
        <v>143</v>
      </c>
      <c r="AF754">
        <v>3</v>
      </c>
      <c r="AH754" t="s">
        <v>4761</v>
      </c>
      <c r="AI754" t="s">
        <v>4760</v>
      </c>
      <c r="AJ754" t="s">
        <v>4759</v>
      </c>
      <c r="AK754" t="s">
        <v>4758</v>
      </c>
      <c r="AL754">
        <v>2</v>
      </c>
      <c r="AM754" s="5">
        <f t="shared" si="98"/>
        <v>7.6923076923076927E-2</v>
      </c>
      <c r="AN754" s="4">
        <f t="shared" si="95"/>
        <v>1.1650598549500481E-4</v>
      </c>
      <c r="AO754" s="3"/>
      <c r="AP754">
        <v>0</v>
      </c>
      <c r="AR754" t="s">
        <v>0</v>
      </c>
      <c r="AT754" s="2" t="s">
        <v>33</v>
      </c>
      <c r="AU754" s="1">
        <f t="shared" si="99"/>
        <v>4.4563928598189815</v>
      </c>
      <c r="AV754" s="1">
        <f t="shared" si="100"/>
        <v>3.1864664994562726</v>
      </c>
      <c r="AW754" s="1">
        <f t="shared" si="101"/>
        <v>1.9165401390935637</v>
      </c>
    </row>
    <row r="755" spans="1:49" x14ac:dyDescent="0.2">
      <c r="A755">
        <v>753</v>
      </c>
      <c r="B755" t="s">
        <v>4757</v>
      </c>
      <c r="C755" t="s">
        <v>4756</v>
      </c>
      <c r="F755" t="s">
        <v>4755</v>
      </c>
      <c r="G755" t="s">
        <v>15</v>
      </c>
      <c r="H755" t="s">
        <v>14</v>
      </c>
      <c r="I755" t="s">
        <v>4754</v>
      </c>
      <c r="J755">
        <v>60011047</v>
      </c>
      <c r="K755" t="s">
        <v>4753</v>
      </c>
      <c r="L755" t="s">
        <v>4752</v>
      </c>
      <c r="M755" t="s">
        <v>482</v>
      </c>
      <c r="N755">
        <v>3</v>
      </c>
      <c r="O755" t="s">
        <v>4751</v>
      </c>
      <c r="P755" t="s">
        <v>4750</v>
      </c>
      <c r="Q755" t="s">
        <v>4749</v>
      </c>
      <c r="R755" s="7">
        <v>35065</v>
      </c>
      <c r="S755" s="8">
        <f t="shared" si="96"/>
        <v>1996</v>
      </c>
      <c r="T755" s="8">
        <v>1996</v>
      </c>
      <c r="U755" s="8">
        <f t="shared" si="97"/>
        <v>26</v>
      </c>
      <c r="V755" s="7">
        <v>37043</v>
      </c>
      <c r="W755" t="s">
        <v>3395</v>
      </c>
      <c r="X755" s="2">
        <v>1.276</v>
      </c>
      <c r="Y755" s="6">
        <f t="shared" si="94"/>
        <v>3.4062091241557887E-2</v>
      </c>
      <c r="AA755">
        <v>214922</v>
      </c>
      <c r="AB755">
        <v>75087</v>
      </c>
      <c r="AD755" t="s">
        <v>5</v>
      </c>
      <c r="AE755">
        <v>35</v>
      </c>
      <c r="AF755" s="12">
        <v>0.25</v>
      </c>
      <c r="AI755" t="s">
        <v>4748</v>
      </c>
      <c r="AK755" t="s">
        <v>4747</v>
      </c>
      <c r="AL755">
        <v>15</v>
      </c>
      <c r="AM755" s="5">
        <f t="shared" si="98"/>
        <v>0.57692307692307687</v>
      </c>
      <c r="AN755" s="4">
        <f t="shared" si="95"/>
        <v>8.7379489121253596E-4</v>
      </c>
      <c r="AO755" s="3"/>
      <c r="AP755">
        <v>0</v>
      </c>
      <c r="AR755" t="s">
        <v>0</v>
      </c>
      <c r="AT755" s="2" t="s">
        <v>33</v>
      </c>
      <c r="AU755" s="1">
        <f t="shared" si="99"/>
        <v>2.4105602336454282</v>
      </c>
      <c r="AV755" s="1">
        <f t="shared" si="100"/>
        <v>1.7467943066385212</v>
      </c>
      <c r="AW755" s="1">
        <f t="shared" si="101"/>
        <v>1.083028379631614</v>
      </c>
    </row>
    <row r="756" spans="1:49" x14ac:dyDescent="0.2">
      <c r="A756">
        <v>754</v>
      </c>
      <c r="B756" t="s">
        <v>4746</v>
      </c>
      <c r="C756" t="s">
        <v>4745</v>
      </c>
      <c r="F756" t="s">
        <v>4744</v>
      </c>
      <c r="G756" t="s">
        <v>15</v>
      </c>
      <c r="H756" t="s">
        <v>14</v>
      </c>
      <c r="I756" t="s">
        <v>3089</v>
      </c>
      <c r="J756">
        <v>60032144</v>
      </c>
      <c r="K756" t="s">
        <v>4743</v>
      </c>
      <c r="L756" t="s">
        <v>4742</v>
      </c>
      <c r="M756" t="s">
        <v>82</v>
      </c>
      <c r="N756">
        <v>3</v>
      </c>
      <c r="O756" t="s">
        <v>4741</v>
      </c>
      <c r="P756" t="s">
        <v>4740</v>
      </c>
      <c r="Q756" t="s">
        <v>4739</v>
      </c>
      <c r="R756" s="7">
        <v>35065</v>
      </c>
      <c r="S756" s="8">
        <f t="shared" si="96"/>
        <v>1996</v>
      </c>
      <c r="T756" s="8">
        <v>1996</v>
      </c>
      <c r="U756" s="8">
        <f t="shared" si="97"/>
        <v>26</v>
      </c>
      <c r="V756" s="7">
        <v>1996</v>
      </c>
      <c r="W756" s="11" t="s">
        <v>3334</v>
      </c>
      <c r="X756" s="2">
        <v>2.383</v>
      </c>
      <c r="Y756" s="6">
        <f t="shared" si="94"/>
        <v>6.3612824003630442E-2</v>
      </c>
      <c r="AA756">
        <v>13502417</v>
      </c>
      <c r="AB756">
        <v>17416</v>
      </c>
      <c r="AD756" t="s">
        <v>5</v>
      </c>
      <c r="AE756">
        <v>143</v>
      </c>
      <c r="AF756">
        <v>3</v>
      </c>
      <c r="AH756" t="s">
        <v>4738</v>
      </c>
      <c r="AI756" t="s">
        <v>4737</v>
      </c>
      <c r="AJ756" t="s">
        <v>4736</v>
      </c>
      <c r="AK756" t="s">
        <v>4735</v>
      </c>
      <c r="AL756">
        <v>8</v>
      </c>
      <c r="AM756" s="5">
        <f t="shared" si="98"/>
        <v>0.30769230769230771</v>
      </c>
      <c r="AN756" s="4">
        <f t="shared" si="95"/>
        <v>4.6602394198001925E-4</v>
      </c>
      <c r="AO756" s="3"/>
      <c r="AP756">
        <v>0</v>
      </c>
      <c r="AR756" t="s">
        <v>0</v>
      </c>
      <c r="AT756" s="2" t="s">
        <v>33</v>
      </c>
      <c r="AU756" s="1">
        <f t="shared" si="99"/>
        <v>4.4668783985135319</v>
      </c>
      <c r="AV756" s="1">
        <f t="shared" si="100"/>
        <v>3.2039423972805228</v>
      </c>
      <c r="AW756" s="1">
        <f t="shared" si="101"/>
        <v>1.9410063960475146</v>
      </c>
    </row>
    <row r="757" spans="1:49" x14ac:dyDescent="0.2">
      <c r="A757">
        <v>755</v>
      </c>
      <c r="B757" t="s">
        <v>4734</v>
      </c>
      <c r="F757" t="s">
        <v>4733</v>
      </c>
      <c r="G757" t="s">
        <v>15</v>
      </c>
      <c r="H757" t="s">
        <v>14</v>
      </c>
      <c r="I757" t="s">
        <v>4732</v>
      </c>
      <c r="J757">
        <v>60030553</v>
      </c>
      <c r="K757" t="s">
        <v>535</v>
      </c>
      <c r="L757" t="s">
        <v>534</v>
      </c>
      <c r="M757" t="s">
        <v>219</v>
      </c>
      <c r="N757">
        <v>3</v>
      </c>
      <c r="O757" t="s">
        <v>4731</v>
      </c>
      <c r="P757" t="s">
        <v>4730</v>
      </c>
      <c r="Q757" t="s">
        <v>531</v>
      </c>
      <c r="R757" s="7">
        <v>35065</v>
      </c>
      <c r="S757" s="8">
        <f t="shared" si="96"/>
        <v>1996</v>
      </c>
      <c r="T757" s="8">
        <v>1996</v>
      </c>
      <c r="U757" s="8">
        <f t="shared" si="97"/>
        <v>26</v>
      </c>
      <c r="V757" s="7">
        <v>1996</v>
      </c>
      <c r="W757" t="s">
        <v>1517</v>
      </c>
      <c r="X757" s="2">
        <v>0.21099999999999999</v>
      </c>
      <c r="Y757" s="6">
        <f t="shared" si="94"/>
        <v>5.6325244921384904E-3</v>
      </c>
      <c r="AA757">
        <v>9168516</v>
      </c>
      <c r="AB757">
        <v>18936</v>
      </c>
      <c r="AD757" t="s">
        <v>5</v>
      </c>
      <c r="AE757" t="s">
        <v>1516</v>
      </c>
      <c r="AF757">
        <v>6</v>
      </c>
      <c r="AH757" t="s">
        <v>4729</v>
      </c>
      <c r="AI757" t="s">
        <v>4728</v>
      </c>
      <c r="AJ757" t="s">
        <v>4727</v>
      </c>
      <c r="AK757" t="s">
        <v>4726</v>
      </c>
      <c r="AL757">
        <v>2</v>
      </c>
      <c r="AM757" s="5">
        <f t="shared" si="98"/>
        <v>7.6923076923076927E-2</v>
      </c>
      <c r="AN757" s="4">
        <f t="shared" si="95"/>
        <v>1.1650598549500481E-4</v>
      </c>
      <c r="AO757" s="3"/>
      <c r="AP757">
        <v>0</v>
      </c>
      <c r="AR757" t="s">
        <v>0</v>
      </c>
      <c r="AT757" s="2">
        <v>0.52500000000000002</v>
      </c>
      <c r="AU757" s="1">
        <f t="shared" si="99"/>
        <v>0.39777189401454438</v>
      </c>
      <c r="AV757" s="1">
        <f t="shared" si="100"/>
        <v>0.28745152388167472</v>
      </c>
      <c r="AW757" s="1">
        <f t="shared" si="101"/>
        <v>0.17713115374880503</v>
      </c>
    </row>
    <row r="758" spans="1:49" x14ac:dyDescent="0.2">
      <c r="A758">
        <v>756</v>
      </c>
      <c r="B758" t="s">
        <v>4725</v>
      </c>
      <c r="C758" t="s">
        <v>4724</v>
      </c>
      <c r="F758" t="s">
        <v>4723</v>
      </c>
      <c r="G758" t="s">
        <v>15</v>
      </c>
      <c r="H758" t="s">
        <v>14</v>
      </c>
      <c r="I758" t="s">
        <v>4722</v>
      </c>
      <c r="J758">
        <v>60000990</v>
      </c>
      <c r="K758" t="s">
        <v>4156</v>
      </c>
      <c r="L758" t="s">
        <v>4155</v>
      </c>
      <c r="M758" t="s">
        <v>496</v>
      </c>
      <c r="N758">
        <v>2</v>
      </c>
      <c r="O758" t="s">
        <v>4721</v>
      </c>
      <c r="P758" t="s">
        <v>4720</v>
      </c>
      <c r="Q758" t="s">
        <v>4152</v>
      </c>
      <c r="R758" s="7">
        <v>35065</v>
      </c>
      <c r="S758" s="8">
        <f t="shared" si="96"/>
        <v>1996</v>
      </c>
      <c r="T758" s="8">
        <v>1996</v>
      </c>
      <c r="U758" s="8">
        <f t="shared" si="97"/>
        <v>26</v>
      </c>
      <c r="V758" s="7">
        <v>1996</v>
      </c>
      <c r="W758" s="11" t="s">
        <v>3334</v>
      </c>
      <c r="X758" s="2">
        <v>2.383</v>
      </c>
      <c r="Y758" s="6">
        <f t="shared" si="94"/>
        <v>6.3612824003630442E-2</v>
      </c>
      <c r="AA758">
        <v>13502417</v>
      </c>
      <c r="AB758">
        <v>17416</v>
      </c>
      <c r="AD758" t="s">
        <v>5</v>
      </c>
      <c r="AE758">
        <v>143</v>
      </c>
      <c r="AF758">
        <v>3</v>
      </c>
      <c r="AH758" t="s">
        <v>4719</v>
      </c>
      <c r="AI758" t="s">
        <v>4718</v>
      </c>
      <c r="AJ758" t="s">
        <v>4717</v>
      </c>
      <c r="AK758" t="s">
        <v>4716</v>
      </c>
      <c r="AL758">
        <v>43</v>
      </c>
      <c r="AM758" s="5">
        <f t="shared" si="98"/>
        <v>1.6538461538461537</v>
      </c>
      <c r="AN758" s="4">
        <f t="shared" si="95"/>
        <v>2.5048786881426031E-3</v>
      </c>
      <c r="AO758" s="3"/>
      <c r="AP758">
        <v>0</v>
      </c>
      <c r="AR758" t="s">
        <v>0</v>
      </c>
      <c r="AT758" s="2" t="s">
        <v>33</v>
      </c>
      <c r="AU758" s="1">
        <f t="shared" si="99"/>
        <v>4.5280440408984086</v>
      </c>
      <c r="AV758" s="1">
        <f t="shared" si="100"/>
        <v>3.3058851345886522</v>
      </c>
      <c r="AW758" s="1">
        <f t="shared" si="101"/>
        <v>2.0837262282788953</v>
      </c>
    </row>
    <row r="759" spans="1:49" x14ac:dyDescent="0.2">
      <c r="A759">
        <v>757</v>
      </c>
      <c r="B759" t="s">
        <v>4715</v>
      </c>
      <c r="C759" t="s">
        <v>4714</v>
      </c>
      <c r="D759">
        <v>927650596000047</v>
      </c>
      <c r="F759" t="s">
        <v>4713</v>
      </c>
      <c r="G759" t="s">
        <v>15</v>
      </c>
      <c r="H759" t="s">
        <v>14</v>
      </c>
      <c r="I759" t="s">
        <v>4712</v>
      </c>
      <c r="J759">
        <v>60025038</v>
      </c>
      <c r="K759" t="s">
        <v>154</v>
      </c>
      <c r="L759" t="s">
        <v>153</v>
      </c>
      <c r="M759" t="s">
        <v>10</v>
      </c>
      <c r="N759">
        <v>1</v>
      </c>
      <c r="O759" t="s">
        <v>4711</v>
      </c>
      <c r="P759">
        <v>55665123200</v>
      </c>
      <c r="Q759">
        <v>60025038</v>
      </c>
      <c r="R759" s="7">
        <v>35065</v>
      </c>
      <c r="S759" s="8">
        <f t="shared" si="96"/>
        <v>1996</v>
      </c>
      <c r="T759" s="8">
        <v>1996</v>
      </c>
      <c r="U759" s="8">
        <f t="shared" si="97"/>
        <v>26</v>
      </c>
      <c r="V759" s="7">
        <v>35217</v>
      </c>
      <c r="W759" t="s">
        <v>4710</v>
      </c>
      <c r="X759" s="2">
        <v>1.129</v>
      </c>
      <c r="Y759" s="6">
        <f t="shared" si="94"/>
        <v>3.0138010197271831E-2</v>
      </c>
      <c r="AA759">
        <v>9276505</v>
      </c>
      <c r="AB759">
        <v>26764</v>
      </c>
      <c r="AD759" t="s">
        <v>5</v>
      </c>
      <c r="AE759">
        <v>5</v>
      </c>
      <c r="AF759">
        <v>1</v>
      </c>
      <c r="AH759" t="s">
        <v>4709</v>
      </c>
      <c r="AI759" t="s">
        <v>4708</v>
      </c>
      <c r="AK759" t="s">
        <v>4707</v>
      </c>
      <c r="AL759">
        <v>34</v>
      </c>
      <c r="AM759" s="5">
        <f t="shared" si="98"/>
        <v>1.3076923076923077</v>
      </c>
      <c r="AN759" s="4">
        <f t="shared" si="95"/>
        <v>1.9806017534150819E-3</v>
      </c>
      <c r="AO759" s="3"/>
      <c r="AP759">
        <v>0</v>
      </c>
      <c r="AQ759" t="s">
        <v>185</v>
      </c>
      <c r="AR759">
        <v>9307420</v>
      </c>
      <c r="AS759" t="s">
        <v>184</v>
      </c>
      <c r="AT759" s="2">
        <v>2.7240000000000002</v>
      </c>
      <c r="AU759" s="1">
        <f t="shared" si="99"/>
        <v>2.1690787664114803</v>
      </c>
      <c r="AV759" s="1">
        <f t="shared" si="100"/>
        <v>1.6059305975343454</v>
      </c>
      <c r="AW759" s="1">
        <f t="shared" si="101"/>
        <v>1.0427824286572105</v>
      </c>
    </row>
    <row r="760" spans="1:49" x14ac:dyDescent="0.2">
      <c r="A760">
        <v>758</v>
      </c>
      <c r="B760" t="s">
        <v>4706</v>
      </c>
      <c r="C760" t="s">
        <v>4705</v>
      </c>
      <c r="F760" t="s">
        <v>4704</v>
      </c>
      <c r="G760" t="s">
        <v>15</v>
      </c>
      <c r="H760" t="s">
        <v>14</v>
      </c>
      <c r="I760" t="s">
        <v>4703</v>
      </c>
      <c r="J760" t="s">
        <v>4702</v>
      </c>
      <c r="K760" t="s">
        <v>4701</v>
      </c>
      <c r="L760" t="s">
        <v>4700</v>
      </c>
      <c r="M760" t="s">
        <v>4699</v>
      </c>
      <c r="N760">
        <v>4</v>
      </c>
      <c r="O760" t="s">
        <v>4698</v>
      </c>
      <c r="P760" t="s">
        <v>4697</v>
      </c>
      <c r="Q760" t="s">
        <v>4696</v>
      </c>
      <c r="R760" s="7">
        <v>35065</v>
      </c>
      <c r="S760" s="8">
        <f t="shared" si="96"/>
        <v>1996</v>
      </c>
      <c r="T760" s="8">
        <v>1996</v>
      </c>
      <c r="U760" s="8">
        <f t="shared" si="97"/>
        <v>26</v>
      </c>
      <c r="V760" s="7">
        <v>1996</v>
      </c>
      <c r="W760" t="s">
        <v>919</v>
      </c>
      <c r="X760" s="2">
        <v>2.0070000000000001</v>
      </c>
      <c r="Y760" s="6">
        <f t="shared" si="94"/>
        <v>5.3575718747497406E-2</v>
      </c>
      <c r="AA760">
        <v>948276</v>
      </c>
      <c r="AB760">
        <v>27962</v>
      </c>
      <c r="AD760" t="s">
        <v>5</v>
      </c>
      <c r="AE760">
        <v>23</v>
      </c>
      <c r="AF760">
        <v>13</v>
      </c>
      <c r="AG760" t="s">
        <v>4695</v>
      </c>
      <c r="AH760" t="s">
        <v>4694</v>
      </c>
      <c r="AI760" t="s">
        <v>4693</v>
      </c>
      <c r="AK760" t="s">
        <v>4692</v>
      </c>
      <c r="AL760">
        <v>44</v>
      </c>
      <c r="AM760" s="5">
        <f t="shared" si="98"/>
        <v>1.6923076923076923</v>
      </c>
      <c r="AN760" s="4">
        <f t="shared" si="95"/>
        <v>2.5631316808901058E-3</v>
      </c>
      <c r="AO760" s="3"/>
      <c r="AP760">
        <v>0</v>
      </c>
      <c r="AR760" t="s">
        <v>0</v>
      </c>
      <c r="AT760" s="2">
        <v>4.72</v>
      </c>
      <c r="AU760" s="1">
        <f t="shared" si="99"/>
        <v>3.8271942627515219</v>
      </c>
      <c r="AV760" s="1">
        <f t="shared" si="100"/>
        <v>2.8069425214193755</v>
      </c>
      <c r="AW760" s="1">
        <f t="shared" si="101"/>
        <v>1.7866907800872294</v>
      </c>
    </row>
    <row r="761" spans="1:49" x14ac:dyDescent="0.2">
      <c r="A761">
        <v>759</v>
      </c>
      <c r="B761" t="s">
        <v>4691</v>
      </c>
      <c r="C761" t="s">
        <v>4690</v>
      </c>
      <c r="F761" t="s">
        <v>4689</v>
      </c>
      <c r="G761" t="s">
        <v>15</v>
      </c>
      <c r="H761" t="s">
        <v>14</v>
      </c>
      <c r="I761" t="s">
        <v>4688</v>
      </c>
      <c r="J761">
        <v>60012708</v>
      </c>
      <c r="K761" t="s">
        <v>71</v>
      </c>
      <c r="L761" t="s">
        <v>70</v>
      </c>
      <c r="M761" t="s">
        <v>10</v>
      </c>
      <c r="N761">
        <v>5</v>
      </c>
      <c r="O761" t="s">
        <v>4687</v>
      </c>
      <c r="P761" t="s">
        <v>4686</v>
      </c>
      <c r="Q761" t="s">
        <v>4685</v>
      </c>
      <c r="R761" s="7">
        <v>35065</v>
      </c>
      <c r="S761" s="8">
        <f t="shared" si="96"/>
        <v>1996</v>
      </c>
      <c r="T761" s="8">
        <v>1996</v>
      </c>
      <c r="U761" s="8">
        <f t="shared" si="97"/>
        <v>26</v>
      </c>
      <c r="V761" s="7" t="s">
        <v>4684</v>
      </c>
      <c r="W761" t="s">
        <v>3690</v>
      </c>
      <c r="X761" s="2">
        <v>0.84699999999999998</v>
      </c>
      <c r="Y761" s="6">
        <f t="shared" si="94"/>
        <v>2.2610181255172047E-2</v>
      </c>
      <c r="AA761">
        <v>281522</v>
      </c>
      <c r="AB761">
        <v>12174</v>
      </c>
      <c r="AD761" t="s">
        <v>5</v>
      </c>
      <c r="AE761">
        <v>43</v>
      </c>
      <c r="AF761">
        <v>2</v>
      </c>
      <c r="AH761" t="s">
        <v>4683</v>
      </c>
      <c r="AI761" t="s">
        <v>4682</v>
      </c>
      <c r="AK761" t="s">
        <v>4681</v>
      </c>
      <c r="AL761">
        <v>19</v>
      </c>
      <c r="AM761" s="5">
        <f t="shared" si="98"/>
        <v>0.73076923076923073</v>
      </c>
      <c r="AN761" s="4">
        <f t="shared" si="95"/>
        <v>1.1068068622025456E-3</v>
      </c>
      <c r="AO761" s="3"/>
      <c r="AP761">
        <v>0</v>
      </c>
      <c r="AR761" t="s">
        <v>0</v>
      </c>
      <c r="AT761" s="2" t="s">
        <v>33</v>
      </c>
      <c r="AU761" s="1">
        <f t="shared" si="99"/>
        <v>1.6159168937281194</v>
      </c>
      <c r="AV761" s="1">
        <f t="shared" si="100"/>
        <v>1.1858494058687294</v>
      </c>
      <c r="AW761" s="1">
        <f t="shared" si="101"/>
        <v>0.75578191800933958</v>
      </c>
    </row>
    <row r="762" spans="1:49" x14ac:dyDescent="0.2">
      <c r="A762">
        <v>760</v>
      </c>
      <c r="B762" t="s">
        <v>4680</v>
      </c>
      <c r="C762" t="s">
        <v>4679</v>
      </c>
      <c r="E762">
        <v>9078385</v>
      </c>
      <c r="F762" t="s">
        <v>4678</v>
      </c>
      <c r="G762" t="s">
        <v>15</v>
      </c>
      <c r="H762" t="s">
        <v>14</v>
      </c>
      <c r="I762" t="s">
        <v>4677</v>
      </c>
      <c r="J762" t="s">
        <v>4676</v>
      </c>
      <c r="K762" t="s">
        <v>4675</v>
      </c>
      <c r="L762" t="s">
        <v>4674</v>
      </c>
      <c r="M762" t="s">
        <v>4673</v>
      </c>
      <c r="N762">
        <v>8</v>
      </c>
      <c r="O762" t="s">
        <v>4672</v>
      </c>
      <c r="P762" t="s">
        <v>4671</v>
      </c>
      <c r="Q762" t="s">
        <v>4670</v>
      </c>
      <c r="R762" s="7">
        <v>35065</v>
      </c>
      <c r="S762" s="8">
        <f t="shared" si="96"/>
        <v>1996</v>
      </c>
      <c r="T762" s="8">
        <v>1996</v>
      </c>
      <c r="U762" s="8">
        <f t="shared" si="97"/>
        <v>26</v>
      </c>
      <c r="V762" s="7">
        <v>1996</v>
      </c>
      <c r="W762" t="s">
        <v>1019</v>
      </c>
      <c r="X762" s="2">
        <v>0.91200000000000003</v>
      </c>
      <c r="Y762" s="6">
        <f t="shared" si="94"/>
        <v>2.4345319131897174E-2</v>
      </c>
      <c r="AA762">
        <v>13569597</v>
      </c>
      <c r="AB762">
        <v>22141</v>
      </c>
      <c r="AD762" t="s">
        <v>5</v>
      </c>
      <c r="AE762">
        <v>1</v>
      </c>
      <c r="AF762">
        <v>6</v>
      </c>
      <c r="AH762" t="s">
        <v>4669</v>
      </c>
      <c r="AI762" t="s">
        <v>4668</v>
      </c>
      <c r="AK762" t="s">
        <v>4667</v>
      </c>
      <c r="AL762">
        <v>27</v>
      </c>
      <c r="AM762" s="5">
        <f t="shared" si="98"/>
        <v>1.0384615384615385</v>
      </c>
      <c r="AN762" s="4">
        <f t="shared" si="95"/>
        <v>1.572830804182565E-3</v>
      </c>
      <c r="AO762" s="3"/>
      <c r="AP762">
        <v>1</v>
      </c>
      <c r="AR762" t="s">
        <v>0</v>
      </c>
      <c r="AT762" s="2">
        <v>1.891</v>
      </c>
      <c r="AU762" s="1">
        <f t="shared" si="99"/>
        <v>1.7513572633582792</v>
      </c>
      <c r="AV762" s="1">
        <f t="shared" si="100"/>
        <v>1.295907496803987</v>
      </c>
      <c r="AW762" s="1">
        <f t="shared" si="101"/>
        <v>0.84045773024969472</v>
      </c>
    </row>
    <row r="763" spans="1:49" x14ac:dyDescent="0.2">
      <c r="A763">
        <v>761</v>
      </c>
      <c r="B763" t="s">
        <v>4666</v>
      </c>
      <c r="C763" t="s">
        <v>4665</v>
      </c>
      <c r="F763" t="s">
        <v>4664</v>
      </c>
      <c r="G763" t="s">
        <v>15</v>
      </c>
      <c r="H763" t="s">
        <v>14</v>
      </c>
      <c r="I763" t="s">
        <v>4663</v>
      </c>
      <c r="J763">
        <v>100343969</v>
      </c>
      <c r="K763" t="s">
        <v>4662</v>
      </c>
      <c r="L763" t="s">
        <v>4661</v>
      </c>
      <c r="M763" t="s">
        <v>10</v>
      </c>
      <c r="N763">
        <v>1</v>
      </c>
      <c r="O763" t="s">
        <v>4660</v>
      </c>
      <c r="P763">
        <v>56085156500</v>
      </c>
      <c r="Q763">
        <v>100343969</v>
      </c>
      <c r="R763" s="7">
        <v>35065</v>
      </c>
      <c r="S763" s="8">
        <f t="shared" si="96"/>
        <v>1996</v>
      </c>
      <c r="T763" s="8">
        <v>1996</v>
      </c>
      <c r="U763" s="8">
        <f t="shared" si="97"/>
        <v>26</v>
      </c>
      <c r="V763" s="7">
        <v>35217</v>
      </c>
      <c r="W763" t="s">
        <v>4659</v>
      </c>
      <c r="X763" s="2">
        <v>0.60199999999999998</v>
      </c>
      <c r="Y763" s="6">
        <f t="shared" si="94"/>
        <v>1.6070046181361951E-2</v>
      </c>
      <c r="AA763">
        <v>10760342</v>
      </c>
      <c r="AB763">
        <v>16297</v>
      </c>
      <c r="AD763" t="s">
        <v>5</v>
      </c>
      <c r="AE763">
        <v>2</v>
      </c>
      <c r="AF763">
        <v>2</v>
      </c>
      <c r="AH763" t="s">
        <v>4658</v>
      </c>
      <c r="AI763" t="s">
        <v>4657</v>
      </c>
      <c r="AK763" t="s">
        <v>4656</v>
      </c>
      <c r="AL763">
        <v>90</v>
      </c>
      <c r="AM763" s="5">
        <f t="shared" si="98"/>
        <v>3.4615384615384617</v>
      </c>
      <c r="AN763" s="4">
        <f t="shared" si="95"/>
        <v>5.2427693472752168E-3</v>
      </c>
      <c r="AO763" s="3"/>
      <c r="AP763">
        <v>0</v>
      </c>
      <c r="AR763" t="s">
        <v>0</v>
      </c>
      <c r="AT763" s="2">
        <v>2.411</v>
      </c>
      <c r="AU763" s="1">
        <f t="shared" si="99"/>
        <v>1.2821863131135929</v>
      </c>
      <c r="AV763" s="1">
        <f t="shared" si="100"/>
        <v>1.0656407764318583</v>
      </c>
      <c r="AW763" s="1">
        <f t="shared" si="101"/>
        <v>0.84909523975012369</v>
      </c>
    </row>
    <row r="764" spans="1:49" x14ac:dyDescent="0.2">
      <c r="A764">
        <v>762</v>
      </c>
      <c r="B764" t="s">
        <v>4655</v>
      </c>
      <c r="C764" t="s">
        <v>4654</v>
      </c>
      <c r="F764" t="s">
        <v>4653</v>
      </c>
      <c r="G764" t="s">
        <v>15</v>
      </c>
      <c r="H764" t="s">
        <v>14</v>
      </c>
      <c r="I764" t="s">
        <v>4652</v>
      </c>
      <c r="J764">
        <v>60003480</v>
      </c>
      <c r="K764" t="s">
        <v>4651</v>
      </c>
      <c r="L764" t="s">
        <v>1481</v>
      </c>
      <c r="M764" t="s">
        <v>26</v>
      </c>
      <c r="N764">
        <v>1</v>
      </c>
      <c r="O764" t="s">
        <v>4650</v>
      </c>
      <c r="P764">
        <v>7006159446</v>
      </c>
      <c r="Q764">
        <v>60003480</v>
      </c>
      <c r="R764" s="7">
        <v>35065</v>
      </c>
      <c r="S764" s="8">
        <f t="shared" si="96"/>
        <v>1996</v>
      </c>
      <c r="T764" s="8">
        <v>1996</v>
      </c>
      <c r="U764" s="8">
        <f t="shared" si="97"/>
        <v>26</v>
      </c>
      <c r="V764" s="7">
        <v>1996</v>
      </c>
      <c r="W764" t="s">
        <v>1477</v>
      </c>
      <c r="X764" s="2">
        <v>0.30399999999999999</v>
      </c>
      <c r="Y764" s="6">
        <f t="shared" si="94"/>
        <v>8.115106377299057E-3</v>
      </c>
      <c r="AA764">
        <v>8952477</v>
      </c>
      <c r="AB764">
        <v>12250</v>
      </c>
      <c r="AD764" t="s">
        <v>5</v>
      </c>
      <c r="AE764">
        <v>12</v>
      </c>
      <c r="AF764">
        <v>1</v>
      </c>
      <c r="AH764" t="s">
        <v>4649</v>
      </c>
      <c r="AI764" t="s">
        <v>4648</v>
      </c>
      <c r="AJ764" t="s">
        <v>4647</v>
      </c>
      <c r="AK764" t="s">
        <v>4646</v>
      </c>
      <c r="AL764">
        <v>23</v>
      </c>
      <c r="AM764" s="5">
        <f t="shared" si="98"/>
        <v>0.88461538461538458</v>
      </c>
      <c r="AN764" s="4">
        <f t="shared" si="95"/>
        <v>1.3398188331925553E-3</v>
      </c>
      <c r="AO764" s="3"/>
      <c r="AP764">
        <v>0</v>
      </c>
      <c r="AR764" t="s">
        <v>0</v>
      </c>
      <c r="AT764" s="2" t="s">
        <v>33</v>
      </c>
      <c r="AU764" s="1">
        <f t="shared" si="99"/>
        <v>0.60825201140671059</v>
      </c>
      <c r="AV764" s="1">
        <f t="shared" si="100"/>
        <v>0.47274626052458069</v>
      </c>
      <c r="AW764" s="1">
        <f t="shared" si="101"/>
        <v>0.33724050964245056</v>
      </c>
    </row>
    <row r="765" spans="1:49" x14ac:dyDescent="0.2">
      <c r="A765">
        <v>763</v>
      </c>
      <c r="B765" t="s">
        <v>4645</v>
      </c>
      <c r="C765" t="s">
        <v>4644</v>
      </c>
      <c r="F765" t="s">
        <v>4643</v>
      </c>
      <c r="G765" t="s">
        <v>15</v>
      </c>
      <c r="H765" t="s">
        <v>14</v>
      </c>
      <c r="I765" t="s">
        <v>4642</v>
      </c>
      <c r="J765" t="s">
        <v>4641</v>
      </c>
      <c r="K765" t="s">
        <v>4640</v>
      </c>
      <c r="L765" t="s">
        <v>4639</v>
      </c>
      <c r="M765" t="s">
        <v>4638</v>
      </c>
      <c r="N765">
        <v>3</v>
      </c>
      <c r="O765" t="s">
        <v>4637</v>
      </c>
      <c r="P765" t="s">
        <v>4636</v>
      </c>
      <c r="Q765" t="s">
        <v>4635</v>
      </c>
      <c r="R765" s="7">
        <v>35065</v>
      </c>
      <c r="S765" s="8">
        <f t="shared" si="96"/>
        <v>1996</v>
      </c>
      <c r="T765" s="8">
        <v>1996</v>
      </c>
      <c r="U765" s="8">
        <f t="shared" si="97"/>
        <v>26</v>
      </c>
      <c r="V765" s="7">
        <v>1996</v>
      </c>
      <c r="W765" t="s">
        <v>4634</v>
      </c>
      <c r="X765" s="2">
        <v>2.0579999999999998</v>
      </c>
      <c r="Y765" s="6">
        <f t="shared" si="94"/>
        <v>5.4937134620004803E-2</v>
      </c>
      <c r="AA765">
        <v>10535888</v>
      </c>
      <c r="AB765">
        <v>12996</v>
      </c>
      <c r="AD765" t="s">
        <v>5</v>
      </c>
      <c r="AE765">
        <v>13</v>
      </c>
      <c r="AF765">
        <v>3</v>
      </c>
      <c r="AH765" t="s">
        <v>4633</v>
      </c>
      <c r="AL765">
        <v>162</v>
      </c>
      <c r="AM765" s="5">
        <f t="shared" si="98"/>
        <v>6.2307692307692308</v>
      </c>
      <c r="AN765" s="4">
        <f t="shared" si="95"/>
        <v>9.4369848250953885E-3</v>
      </c>
      <c r="AO765" s="3"/>
      <c r="AP765">
        <v>0</v>
      </c>
      <c r="AQ765" t="s">
        <v>185</v>
      </c>
      <c r="AR765" t="s">
        <v>4632</v>
      </c>
      <c r="AS765" t="s">
        <v>184</v>
      </c>
      <c r="AT765" s="2">
        <v>12.551</v>
      </c>
      <c r="AU765" s="1">
        <f t="shared" si="99"/>
        <v>4.1287089681531972</v>
      </c>
      <c r="AV765" s="1">
        <f t="shared" si="100"/>
        <v>3.2187059722550093</v>
      </c>
      <c r="AW765" s="1">
        <f t="shared" si="101"/>
        <v>2.308702976356821</v>
      </c>
    </row>
    <row r="766" spans="1:49" x14ac:dyDescent="0.2">
      <c r="A766">
        <v>764</v>
      </c>
      <c r="B766" t="s">
        <v>4631</v>
      </c>
      <c r="C766" t="s">
        <v>4630</v>
      </c>
      <c r="F766" t="s">
        <v>4629</v>
      </c>
      <c r="G766" t="s">
        <v>15</v>
      </c>
      <c r="H766" t="s">
        <v>14</v>
      </c>
      <c r="I766" t="s">
        <v>4628</v>
      </c>
      <c r="J766">
        <v>60005916</v>
      </c>
      <c r="K766" t="s">
        <v>4627</v>
      </c>
      <c r="L766" t="s">
        <v>4626</v>
      </c>
      <c r="M766" t="s">
        <v>4625</v>
      </c>
      <c r="N766">
        <v>1</v>
      </c>
      <c r="O766" t="s">
        <v>4624</v>
      </c>
      <c r="P766">
        <v>6602262715</v>
      </c>
      <c r="Q766">
        <v>60005916</v>
      </c>
      <c r="R766" s="7">
        <v>35065</v>
      </c>
      <c r="S766" s="8">
        <f t="shared" si="96"/>
        <v>1996</v>
      </c>
      <c r="T766" s="8">
        <v>1996</v>
      </c>
      <c r="U766" s="8">
        <f t="shared" si="97"/>
        <v>26</v>
      </c>
      <c r="V766" s="7">
        <v>1996</v>
      </c>
      <c r="W766" t="s">
        <v>1477</v>
      </c>
      <c r="X766" s="2">
        <v>0.30399999999999999</v>
      </c>
      <c r="Y766" s="6">
        <f t="shared" si="94"/>
        <v>8.115106377299057E-3</v>
      </c>
      <c r="AA766">
        <v>8952477</v>
      </c>
      <c r="AB766">
        <v>12250</v>
      </c>
      <c r="AD766" t="s">
        <v>5</v>
      </c>
      <c r="AE766">
        <v>12</v>
      </c>
      <c r="AF766">
        <v>1</v>
      </c>
      <c r="AH766" t="s">
        <v>4623</v>
      </c>
      <c r="AI766" t="s">
        <v>4622</v>
      </c>
      <c r="AJ766" t="s">
        <v>4621</v>
      </c>
      <c r="AK766" t="s">
        <v>4620</v>
      </c>
      <c r="AL766">
        <v>2</v>
      </c>
      <c r="AM766" s="5">
        <f t="shared" si="98"/>
        <v>7.6923076923076927E-2</v>
      </c>
      <c r="AN766" s="4">
        <f t="shared" si="95"/>
        <v>1.1650598549500481E-4</v>
      </c>
      <c r="AO766" s="3"/>
      <c r="AP766">
        <v>0</v>
      </c>
      <c r="AR766" t="s">
        <v>0</v>
      </c>
      <c r="AT766" s="2" t="s">
        <v>33</v>
      </c>
      <c r="AU766" s="1">
        <f t="shared" si="99"/>
        <v>0.57155262597578405</v>
      </c>
      <c r="AV766" s="1">
        <f t="shared" si="100"/>
        <v>0.41158061813970309</v>
      </c>
      <c r="AW766" s="1">
        <f t="shared" si="101"/>
        <v>0.25160861030362203</v>
      </c>
    </row>
    <row r="767" spans="1:49" x14ac:dyDescent="0.2">
      <c r="A767">
        <v>765</v>
      </c>
      <c r="B767" t="s">
        <v>4619</v>
      </c>
      <c r="C767" t="s">
        <v>4618</v>
      </c>
      <c r="F767" t="s">
        <v>4617</v>
      </c>
      <c r="G767" t="s">
        <v>15</v>
      </c>
      <c r="H767" t="s">
        <v>14</v>
      </c>
      <c r="I767" t="s">
        <v>4616</v>
      </c>
      <c r="J767" t="s">
        <v>4615</v>
      </c>
      <c r="K767" t="s">
        <v>4614</v>
      </c>
      <c r="L767" t="s">
        <v>4613</v>
      </c>
      <c r="M767" t="s">
        <v>4612</v>
      </c>
      <c r="N767">
        <v>3</v>
      </c>
      <c r="O767" t="s">
        <v>4611</v>
      </c>
      <c r="P767" t="s">
        <v>4610</v>
      </c>
      <c r="Q767" t="s">
        <v>4609</v>
      </c>
      <c r="R767" s="7">
        <v>35065</v>
      </c>
      <c r="S767" s="8">
        <f t="shared" si="96"/>
        <v>1996</v>
      </c>
      <c r="T767" s="8">
        <v>1996</v>
      </c>
      <c r="U767" s="8">
        <f t="shared" si="97"/>
        <v>26</v>
      </c>
      <c r="V767" s="7">
        <v>1996</v>
      </c>
      <c r="W767" t="s">
        <v>1477</v>
      </c>
      <c r="X767" s="2">
        <v>0.30399999999999999</v>
      </c>
      <c r="Y767" s="6">
        <f t="shared" si="94"/>
        <v>8.115106377299057E-3</v>
      </c>
      <c r="AA767">
        <v>8952477</v>
      </c>
      <c r="AB767">
        <v>12250</v>
      </c>
      <c r="AD767" t="s">
        <v>5</v>
      </c>
      <c r="AE767">
        <v>12</v>
      </c>
      <c r="AF767">
        <v>1</v>
      </c>
      <c r="AH767" t="s">
        <v>4608</v>
      </c>
      <c r="AI767" t="s">
        <v>4607</v>
      </c>
      <c r="AJ767" t="s">
        <v>4606</v>
      </c>
      <c r="AK767" t="s">
        <v>4605</v>
      </c>
      <c r="AL767">
        <v>7</v>
      </c>
      <c r="AM767" s="5">
        <f t="shared" si="98"/>
        <v>0.26923076923076922</v>
      </c>
      <c r="AN767" s="4">
        <f t="shared" si="95"/>
        <v>4.0777094923251682E-4</v>
      </c>
      <c r="AO767" s="3"/>
      <c r="AP767">
        <v>0</v>
      </c>
      <c r="AR767" t="s">
        <v>0</v>
      </c>
      <c r="AT767" s="2" t="s">
        <v>33</v>
      </c>
      <c r="AU767" s="1">
        <f t="shared" si="99"/>
        <v>0.58029057488790947</v>
      </c>
      <c r="AV767" s="1">
        <f t="shared" si="100"/>
        <v>0.42614386632657869</v>
      </c>
      <c r="AW767" s="1">
        <f t="shared" si="101"/>
        <v>0.27199715776524791</v>
      </c>
    </row>
    <row r="768" spans="1:49" x14ac:dyDescent="0.2">
      <c r="A768">
        <v>766</v>
      </c>
      <c r="B768" t="s">
        <v>4604</v>
      </c>
      <c r="C768" t="s">
        <v>4603</v>
      </c>
      <c r="D768" t="s">
        <v>4602</v>
      </c>
      <c r="F768" t="s">
        <v>4601</v>
      </c>
      <c r="G768" t="s">
        <v>15</v>
      </c>
      <c r="H768" t="s">
        <v>14</v>
      </c>
      <c r="I768" t="s">
        <v>4600</v>
      </c>
      <c r="J768" t="s">
        <v>4599</v>
      </c>
      <c r="K768" t="s">
        <v>4598</v>
      </c>
      <c r="L768" t="s">
        <v>4597</v>
      </c>
      <c r="M768" t="s">
        <v>4596</v>
      </c>
      <c r="N768">
        <v>4</v>
      </c>
      <c r="O768" t="s">
        <v>4595</v>
      </c>
      <c r="P768" t="s">
        <v>4594</v>
      </c>
      <c r="Q768" t="s">
        <v>4593</v>
      </c>
      <c r="R768" s="7">
        <v>35065</v>
      </c>
      <c r="S768" s="8">
        <f t="shared" si="96"/>
        <v>1996</v>
      </c>
      <c r="T768" s="8">
        <v>1996</v>
      </c>
      <c r="U768" s="8">
        <f t="shared" si="97"/>
        <v>26</v>
      </c>
      <c r="V768" s="7">
        <v>35186</v>
      </c>
      <c r="W768" t="s">
        <v>4592</v>
      </c>
      <c r="X768" s="2">
        <v>2.9860000000000002</v>
      </c>
      <c r="Y768" s="6">
        <f t="shared" si="94"/>
        <v>7.9709564613865094E-2</v>
      </c>
      <c r="AA768">
        <v>7338716</v>
      </c>
      <c r="AB768">
        <v>18902</v>
      </c>
      <c r="AD768" t="s">
        <v>5</v>
      </c>
      <c r="AE768">
        <v>14</v>
      </c>
      <c r="AF768">
        <v>4</v>
      </c>
      <c r="AH768" t="s">
        <v>4591</v>
      </c>
      <c r="AI768" t="s">
        <v>4590</v>
      </c>
      <c r="AK768" t="s">
        <v>4589</v>
      </c>
      <c r="AL768">
        <v>34</v>
      </c>
      <c r="AM768" s="5">
        <f t="shared" si="98"/>
        <v>1.3076923076923077</v>
      </c>
      <c r="AN768" s="4">
        <f t="shared" si="95"/>
        <v>1.9806017534150819E-3</v>
      </c>
      <c r="AO768" s="3"/>
      <c r="AP768">
        <v>0</v>
      </c>
      <c r="AR768" t="s">
        <v>0</v>
      </c>
      <c r="AT768" s="2" t="s">
        <v>33</v>
      </c>
      <c r="AU768" s="1">
        <f t="shared" si="99"/>
        <v>5.6390875755730079</v>
      </c>
      <c r="AV768" s="1">
        <f t="shared" si="100"/>
        <v>4.0845083183640085</v>
      </c>
      <c r="AW768" s="1">
        <f t="shared" si="101"/>
        <v>2.5299290611550083</v>
      </c>
    </row>
    <row r="769" spans="1:49" x14ac:dyDescent="0.2">
      <c r="A769">
        <v>767</v>
      </c>
      <c r="B769" t="s">
        <v>4588</v>
      </c>
      <c r="C769" t="s">
        <v>4587</v>
      </c>
      <c r="F769" t="s">
        <v>4586</v>
      </c>
      <c r="G769" t="s">
        <v>15</v>
      </c>
      <c r="H769" t="s">
        <v>14</v>
      </c>
      <c r="I769" t="s">
        <v>4585</v>
      </c>
      <c r="J769">
        <v>60025555</v>
      </c>
      <c r="K769" t="s">
        <v>1508</v>
      </c>
      <c r="L769" t="s">
        <v>483</v>
      </c>
      <c r="M769" t="s">
        <v>482</v>
      </c>
      <c r="N769">
        <v>3</v>
      </c>
      <c r="O769" t="s">
        <v>4584</v>
      </c>
      <c r="P769" t="s">
        <v>4583</v>
      </c>
      <c r="Q769" t="s">
        <v>4582</v>
      </c>
      <c r="R769" s="7">
        <v>35065</v>
      </c>
      <c r="S769" s="8">
        <f t="shared" si="96"/>
        <v>1996</v>
      </c>
      <c r="T769" s="8">
        <v>1996</v>
      </c>
      <c r="U769" s="8">
        <f t="shared" si="97"/>
        <v>26</v>
      </c>
      <c r="V769" s="7">
        <v>35186</v>
      </c>
      <c r="W769" t="s">
        <v>837</v>
      </c>
      <c r="X769" s="2">
        <v>0.111</v>
      </c>
      <c r="Y769" s="6">
        <f t="shared" si="94"/>
        <v>2.9630816048690639E-3</v>
      </c>
      <c r="AA769">
        <v>87566621</v>
      </c>
      <c r="AB769">
        <v>24890</v>
      </c>
      <c r="AD769" t="s">
        <v>5</v>
      </c>
      <c r="AE769">
        <v>79</v>
      </c>
      <c r="AF769">
        <v>5</v>
      </c>
      <c r="AH769" t="s">
        <v>4581</v>
      </c>
      <c r="AI769" t="s">
        <v>4580</v>
      </c>
      <c r="AJ769" t="s">
        <v>4579</v>
      </c>
      <c r="AK769" t="s">
        <v>4578</v>
      </c>
      <c r="AL769">
        <v>0</v>
      </c>
      <c r="AM769" s="5">
        <f t="shared" si="98"/>
        <v>0</v>
      </c>
      <c r="AN769" s="4">
        <f t="shared" si="95"/>
        <v>0</v>
      </c>
      <c r="AO769" s="3"/>
      <c r="AP769">
        <v>0</v>
      </c>
      <c r="AR769" t="s">
        <v>0</v>
      </c>
      <c r="AT769" s="2" t="s">
        <v>33</v>
      </c>
      <c r="AU769" s="1">
        <f t="shared" si="99"/>
        <v>0.20741571234083445</v>
      </c>
      <c r="AV769" s="1">
        <f t="shared" si="100"/>
        <v>0.1481540802434532</v>
      </c>
      <c r="AW769" s="1">
        <f t="shared" si="101"/>
        <v>8.8892448146071903E-2</v>
      </c>
    </row>
    <row r="770" spans="1:49" x14ac:dyDescent="0.2">
      <c r="A770">
        <v>768</v>
      </c>
      <c r="B770" t="s">
        <v>4577</v>
      </c>
      <c r="C770" t="s">
        <v>4576</v>
      </c>
      <c r="F770" t="s">
        <v>4575</v>
      </c>
      <c r="G770" t="s">
        <v>15</v>
      </c>
      <c r="H770" t="s">
        <v>14</v>
      </c>
      <c r="I770" t="s">
        <v>4574</v>
      </c>
      <c r="J770" t="s">
        <v>4573</v>
      </c>
      <c r="K770" t="s">
        <v>4572</v>
      </c>
      <c r="L770" t="s">
        <v>4571</v>
      </c>
      <c r="M770" t="s">
        <v>97</v>
      </c>
      <c r="N770">
        <v>5</v>
      </c>
      <c r="O770" t="s">
        <v>4570</v>
      </c>
      <c r="P770" t="s">
        <v>4569</v>
      </c>
      <c r="Q770" t="s">
        <v>4568</v>
      </c>
      <c r="R770" s="7">
        <v>35065</v>
      </c>
      <c r="S770" s="8">
        <f t="shared" si="96"/>
        <v>1996</v>
      </c>
      <c r="T770" s="8">
        <v>1996</v>
      </c>
      <c r="U770" s="8">
        <f t="shared" si="97"/>
        <v>26</v>
      </c>
      <c r="V770" s="7">
        <v>1996</v>
      </c>
      <c r="W770" t="s">
        <v>1684</v>
      </c>
      <c r="X770" s="2">
        <v>0.61499999999999999</v>
      </c>
      <c r="Y770" s="6">
        <f t="shared" ref="Y770:Y833" si="102">(X770-$Z$3)/($Z$2-$Z$3)</f>
        <v>1.6417073756706976E-2</v>
      </c>
      <c r="AA770">
        <v>1959271</v>
      </c>
      <c r="AB770">
        <v>12141</v>
      </c>
      <c r="AD770" t="s">
        <v>5</v>
      </c>
      <c r="AE770">
        <v>17</v>
      </c>
      <c r="AF770">
        <v>5</v>
      </c>
      <c r="AH770" t="s">
        <v>4567</v>
      </c>
      <c r="AI770" t="s">
        <v>4566</v>
      </c>
      <c r="AJ770" t="s">
        <v>4565</v>
      </c>
      <c r="AK770" t="s">
        <v>4564</v>
      </c>
      <c r="AL770">
        <v>9</v>
      </c>
      <c r="AM770" s="5">
        <f t="shared" si="98"/>
        <v>0.34615384615384615</v>
      </c>
      <c r="AN770" s="4">
        <f t="shared" ref="AN770:AN833" si="103">(AM770-$AO$3)/($AO$2-$AO$3)</f>
        <v>5.2427693472752157E-4</v>
      </c>
      <c r="AO770" s="3"/>
      <c r="AP770">
        <v>0</v>
      </c>
      <c r="AR770" t="s">
        <v>0</v>
      </c>
      <c r="AT770" s="2" t="s">
        <v>33</v>
      </c>
      <c r="AU770" s="1">
        <f t="shared" si="99"/>
        <v>1.1649234710113139</v>
      </c>
      <c r="AV770" s="1">
        <f t="shared" si="100"/>
        <v>0.8470675345717249</v>
      </c>
      <c r="AW770" s="1">
        <f t="shared" si="101"/>
        <v>0.5292115981321357</v>
      </c>
    </row>
    <row r="771" spans="1:49" x14ac:dyDescent="0.2">
      <c r="A771">
        <v>769</v>
      </c>
      <c r="B771" t="s">
        <v>4563</v>
      </c>
      <c r="C771" t="s">
        <v>4562</v>
      </c>
      <c r="F771" t="s">
        <v>4561</v>
      </c>
      <c r="G771" t="s">
        <v>15</v>
      </c>
      <c r="H771" t="s">
        <v>14</v>
      </c>
      <c r="I771" t="s">
        <v>4560</v>
      </c>
      <c r="J771">
        <v>60005465</v>
      </c>
      <c r="K771" t="s">
        <v>4559</v>
      </c>
      <c r="L771" t="s">
        <v>4558</v>
      </c>
      <c r="M771" t="s">
        <v>332</v>
      </c>
      <c r="N771">
        <v>3</v>
      </c>
      <c r="O771" t="s">
        <v>4557</v>
      </c>
      <c r="P771" t="s">
        <v>4556</v>
      </c>
      <c r="Q771" t="s">
        <v>4555</v>
      </c>
      <c r="R771" s="7">
        <v>35065</v>
      </c>
      <c r="S771" s="8">
        <f t="shared" si="96"/>
        <v>1996</v>
      </c>
      <c r="T771" s="8">
        <v>1996</v>
      </c>
      <c r="U771" s="8">
        <f t="shared" si="97"/>
        <v>26</v>
      </c>
      <c r="V771" s="7">
        <v>1996</v>
      </c>
      <c r="W771" t="s">
        <v>1477</v>
      </c>
      <c r="X771" s="2">
        <v>0.30399999999999999</v>
      </c>
      <c r="Y771" s="6">
        <f t="shared" si="102"/>
        <v>8.115106377299057E-3</v>
      </c>
      <c r="AA771">
        <v>8952477</v>
      </c>
      <c r="AB771">
        <v>12250</v>
      </c>
      <c r="AD771" t="s">
        <v>5</v>
      </c>
      <c r="AE771">
        <v>12</v>
      </c>
      <c r="AF771">
        <v>1</v>
      </c>
      <c r="AH771" t="s">
        <v>4554</v>
      </c>
      <c r="AI771" t="s">
        <v>4553</v>
      </c>
      <c r="AJ771" t="s">
        <v>4552</v>
      </c>
      <c r="AK771" t="s">
        <v>4551</v>
      </c>
      <c r="AL771">
        <v>0</v>
      </c>
      <c r="AM771" s="5">
        <f t="shared" si="98"/>
        <v>0</v>
      </c>
      <c r="AN771" s="4">
        <f t="shared" si="103"/>
        <v>0</v>
      </c>
      <c r="AO771" s="3"/>
      <c r="AP771">
        <v>0</v>
      </c>
      <c r="AR771" t="s">
        <v>0</v>
      </c>
      <c r="AT771" s="2" t="s">
        <v>33</v>
      </c>
      <c r="AU771" s="1">
        <f t="shared" si="99"/>
        <v>0.56805744641093392</v>
      </c>
      <c r="AV771" s="1">
        <f t="shared" si="100"/>
        <v>0.40575531886495286</v>
      </c>
      <c r="AW771" s="1">
        <f t="shared" si="101"/>
        <v>0.24345319131897172</v>
      </c>
    </row>
    <row r="772" spans="1:49" x14ac:dyDescent="0.2">
      <c r="A772">
        <v>770</v>
      </c>
      <c r="B772" t="s">
        <v>4550</v>
      </c>
      <c r="F772" t="s">
        <v>4549</v>
      </c>
      <c r="G772" t="s">
        <v>15</v>
      </c>
      <c r="H772" t="s">
        <v>14</v>
      </c>
      <c r="I772" t="s">
        <v>4548</v>
      </c>
      <c r="J772">
        <v>60025555</v>
      </c>
      <c r="K772" t="s">
        <v>1508</v>
      </c>
      <c r="L772" t="s">
        <v>483</v>
      </c>
      <c r="M772" t="s">
        <v>482</v>
      </c>
      <c r="N772">
        <v>1</v>
      </c>
      <c r="O772" t="s">
        <v>4547</v>
      </c>
      <c r="P772">
        <v>55585630900</v>
      </c>
      <c r="Q772">
        <v>60025555</v>
      </c>
      <c r="R772" s="7">
        <v>35065</v>
      </c>
      <c r="S772" s="8">
        <f t="shared" si="96"/>
        <v>1996</v>
      </c>
      <c r="T772" s="8">
        <v>1996</v>
      </c>
      <c r="U772" s="8">
        <f t="shared" si="97"/>
        <v>26</v>
      </c>
      <c r="V772" s="7">
        <v>1996</v>
      </c>
      <c r="W772" t="s">
        <v>1492</v>
      </c>
      <c r="X772" s="2">
        <v>0.182</v>
      </c>
      <c r="Y772" s="6">
        <f t="shared" si="102"/>
        <v>4.8583860548303574E-3</v>
      </c>
      <c r="AA772">
        <v>9168524</v>
      </c>
      <c r="AB772">
        <v>26075</v>
      </c>
      <c r="AD772" t="s">
        <v>5</v>
      </c>
      <c r="AE772" t="s">
        <v>1491</v>
      </c>
      <c r="AF772">
        <v>5</v>
      </c>
      <c r="AH772" t="s">
        <v>4546</v>
      </c>
      <c r="AI772" t="s">
        <v>4545</v>
      </c>
      <c r="AJ772" t="s">
        <v>4544</v>
      </c>
      <c r="AK772" t="s">
        <v>4543</v>
      </c>
      <c r="AL772">
        <v>2</v>
      </c>
      <c r="AM772" s="5">
        <f t="shared" si="98"/>
        <v>7.6923076923076927E-2</v>
      </c>
      <c r="AN772" s="4">
        <f t="shared" si="103"/>
        <v>1.1650598549500481E-4</v>
      </c>
      <c r="AO772" s="3"/>
      <c r="AP772">
        <v>0</v>
      </c>
      <c r="AR772" t="s">
        <v>0</v>
      </c>
      <c r="AT772" s="2">
        <v>0.35199999999999998</v>
      </c>
      <c r="AU772" s="1">
        <f t="shared" si="99"/>
        <v>0.34358220340297513</v>
      </c>
      <c r="AV772" s="1">
        <f t="shared" si="100"/>
        <v>0.24874460201626808</v>
      </c>
      <c r="AW772" s="1">
        <f t="shared" si="101"/>
        <v>0.15390700062956106</v>
      </c>
    </row>
    <row r="773" spans="1:49" x14ac:dyDescent="0.2">
      <c r="A773">
        <v>771</v>
      </c>
      <c r="B773" t="s">
        <v>4542</v>
      </c>
      <c r="C773" t="s">
        <v>4541</v>
      </c>
      <c r="F773" t="s">
        <v>4540</v>
      </c>
      <c r="G773" t="s">
        <v>15</v>
      </c>
      <c r="H773" t="s">
        <v>14</v>
      </c>
      <c r="I773" t="s">
        <v>4539</v>
      </c>
      <c r="J773">
        <v>60101845</v>
      </c>
      <c r="K773" t="s">
        <v>4538</v>
      </c>
      <c r="L773" t="s">
        <v>4537</v>
      </c>
      <c r="M773" t="s">
        <v>219</v>
      </c>
      <c r="N773">
        <v>3</v>
      </c>
      <c r="O773" t="s">
        <v>4536</v>
      </c>
      <c r="P773" t="s">
        <v>4535</v>
      </c>
      <c r="Q773" t="s">
        <v>4534</v>
      </c>
      <c r="R773" s="7">
        <v>35065</v>
      </c>
      <c r="S773" s="8">
        <f t="shared" si="96"/>
        <v>1996</v>
      </c>
      <c r="T773" s="8">
        <v>1996</v>
      </c>
      <c r="U773" s="8">
        <f t="shared" si="97"/>
        <v>26</v>
      </c>
      <c r="V773" s="7">
        <v>1996</v>
      </c>
      <c r="W773" t="s">
        <v>4533</v>
      </c>
      <c r="X773" s="2">
        <v>0.62</v>
      </c>
      <c r="Y773" s="6">
        <f t="shared" si="102"/>
        <v>1.6550545901070447E-2</v>
      </c>
      <c r="AA773">
        <v>189464</v>
      </c>
      <c r="AB773">
        <v>17364</v>
      </c>
      <c r="AD773" t="s">
        <v>5</v>
      </c>
      <c r="AE773">
        <v>32</v>
      </c>
      <c r="AF773" t="s">
        <v>4532</v>
      </c>
      <c r="AH773" t="s">
        <v>4531</v>
      </c>
      <c r="AI773" t="s">
        <v>4530</v>
      </c>
      <c r="AK773" t="s">
        <v>4529</v>
      </c>
      <c r="AL773">
        <v>1</v>
      </c>
      <c r="AM773" s="5">
        <f t="shared" si="98"/>
        <v>3.8461538461538464E-2</v>
      </c>
      <c r="AN773" s="4">
        <f t="shared" si="103"/>
        <v>5.8252992747502406E-5</v>
      </c>
      <c r="AO773" s="3"/>
      <c r="AP773">
        <v>0</v>
      </c>
      <c r="AR773" t="s">
        <v>0</v>
      </c>
      <c r="AT773" s="2">
        <v>1.7</v>
      </c>
      <c r="AU773" s="1">
        <f t="shared" si="99"/>
        <v>1.1602858028573562</v>
      </c>
      <c r="AV773" s="1">
        <f t="shared" si="100"/>
        <v>0.83043994469089755</v>
      </c>
      <c r="AW773" s="1">
        <f t="shared" si="101"/>
        <v>0.5005940865244386</v>
      </c>
    </row>
    <row r="774" spans="1:49" x14ac:dyDescent="0.2">
      <c r="A774">
        <v>772</v>
      </c>
      <c r="B774" t="s">
        <v>4528</v>
      </c>
      <c r="F774" t="s">
        <v>4527</v>
      </c>
      <c r="G774" t="s">
        <v>15</v>
      </c>
      <c r="H774" t="s">
        <v>14</v>
      </c>
      <c r="I774" t="s">
        <v>4526</v>
      </c>
      <c r="J774" t="s">
        <v>4525</v>
      </c>
      <c r="K774" t="s">
        <v>4524</v>
      </c>
      <c r="L774" t="s">
        <v>4523</v>
      </c>
      <c r="M774" t="s">
        <v>590</v>
      </c>
      <c r="N774">
        <v>5</v>
      </c>
      <c r="O774" t="s">
        <v>4522</v>
      </c>
      <c r="P774" t="s">
        <v>4521</v>
      </c>
      <c r="Q774" t="s">
        <v>4520</v>
      </c>
      <c r="R774" s="7">
        <v>35065</v>
      </c>
      <c r="S774" s="8">
        <f t="shared" si="96"/>
        <v>1996</v>
      </c>
      <c r="T774" s="8">
        <v>1996</v>
      </c>
      <c r="U774" s="8">
        <f t="shared" si="97"/>
        <v>26</v>
      </c>
      <c r="V774" s="7">
        <v>1996</v>
      </c>
      <c r="W774" t="s">
        <v>1492</v>
      </c>
      <c r="X774" s="2">
        <v>0.182</v>
      </c>
      <c r="Y774" s="6">
        <f t="shared" si="102"/>
        <v>4.8583860548303574E-3</v>
      </c>
      <c r="AA774">
        <v>9168524</v>
      </c>
      <c r="AB774">
        <v>26075</v>
      </c>
      <c r="AD774" t="s">
        <v>5</v>
      </c>
      <c r="AE774" t="s">
        <v>1491</v>
      </c>
      <c r="AF774">
        <v>5</v>
      </c>
      <c r="AH774" t="s">
        <v>4519</v>
      </c>
      <c r="AI774" t="s">
        <v>4518</v>
      </c>
      <c r="AJ774" t="s">
        <v>4517</v>
      </c>
      <c r="AK774" t="s">
        <v>4516</v>
      </c>
      <c r="AL774">
        <v>0</v>
      </c>
      <c r="AM774" s="5">
        <f t="shared" si="98"/>
        <v>0</v>
      </c>
      <c r="AN774" s="4">
        <f t="shared" si="103"/>
        <v>0</v>
      </c>
      <c r="AO774" s="3"/>
      <c r="AP774">
        <v>0</v>
      </c>
      <c r="AR774" t="s">
        <v>0</v>
      </c>
      <c r="AT774" s="2">
        <v>0.35199999999999998</v>
      </c>
      <c r="AU774" s="1">
        <f t="shared" si="99"/>
        <v>0.340087023838125</v>
      </c>
      <c r="AV774" s="1">
        <f t="shared" si="100"/>
        <v>0.24291930274151788</v>
      </c>
      <c r="AW774" s="1">
        <f t="shared" si="101"/>
        <v>0.14575158164491073</v>
      </c>
    </row>
    <row r="775" spans="1:49" x14ac:dyDescent="0.2">
      <c r="A775">
        <v>773</v>
      </c>
      <c r="B775" t="s">
        <v>4515</v>
      </c>
      <c r="C775" t="s">
        <v>4514</v>
      </c>
      <c r="D775">
        <v>165168496000217</v>
      </c>
      <c r="F775" t="s">
        <v>4513</v>
      </c>
      <c r="G775" t="s">
        <v>15</v>
      </c>
      <c r="H775" t="s">
        <v>14</v>
      </c>
      <c r="I775" t="s">
        <v>4512</v>
      </c>
      <c r="J775" t="s">
        <v>4511</v>
      </c>
      <c r="K775" t="s">
        <v>4510</v>
      </c>
      <c r="L775" t="s">
        <v>4509</v>
      </c>
      <c r="M775" t="s">
        <v>4508</v>
      </c>
      <c r="N775">
        <v>2</v>
      </c>
      <c r="O775" t="s">
        <v>4507</v>
      </c>
      <c r="P775" t="s">
        <v>4506</v>
      </c>
      <c r="Q775" t="s">
        <v>4505</v>
      </c>
      <c r="R775" s="7">
        <v>35065</v>
      </c>
      <c r="S775" s="8">
        <f t="shared" si="96"/>
        <v>1996</v>
      </c>
      <c r="T775" s="8">
        <v>1996</v>
      </c>
      <c r="U775" s="8">
        <f t="shared" si="97"/>
        <v>26</v>
      </c>
      <c r="V775" s="7">
        <v>35186</v>
      </c>
      <c r="W775" t="s">
        <v>1701</v>
      </c>
      <c r="X775" s="2">
        <v>0.90700000000000003</v>
      </c>
      <c r="Y775" s="6">
        <f t="shared" si="102"/>
        <v>2.4211846987533703E-2</v>
      </c>
      <c r="AA775">
        <v>1651684</v>
      </c>
      <c r="AB775">
        <v>25548</v>
      </c>
      <c r="AD775" t="s">
        <v>5</v>
      </c>
      <c r="AE775">
        <v>50</v>
      </c>
      <c r="AF775">
        <v>3</v>
      </c>
      <c r="AH775" t="s">
        <v>4504</v>
      </c>
      <c r="AI775" t="s">
        <v>4503</v>
      </c>
      <c r="AK775" t="s">
        <v>4502</v>
      </c>
      <c r="AL775">
        <v>22</v>
      </c>
      <c r="AM775" s="5">
        <f t="shared" si="98"/>
        <v>0.84615384615384615</v>
      </c>
      <c r="AN775" s="4">
        <f t="shared" si="103"/>
        <v>1.2815658404450529E-3</v>
      </c>
      <c r="AO775" s="3"/>
      <c r="AP775">
        <v>0</v>
      </c>
      <c r="AR775" t="s">
        <v>0</v>
      </c>
      <c r="AT775" s="2">
        <v>4.6619999999999999</v>
      </c>
      <c r="AU775" s="1">
        <f t="shared" si="99"/>
        <v>1.7332762643407107</v>
      </c>
      <c r="AV775" s="1">
        <f t="shared" si="100"/>
        <v>1.2746706413989377</v>
      </c>
      <c r="AW775" s="1">
        <f t="shared" si="101"/>
        <v>0.81606501845716484</v>
      </c>
    </row>
    <row r="776" spans="1:49" x14ac:dyDescent="0.2">
      <c r="A776">
        <v>774</v>
      </c>
      <c r="B776" t="s">
        <v>4501</v>
      </c>
      <c r="C776" t="s">
        <v>4500</v>
      </c>
      <c r="F776" t="s">
        <v>4499</v>
      </c>
      <c r="G776" t="s">
        <v>15</v>
      </c>
      <c r="H776" t="s">
        <v>14</v>
      </c>
      <c r="I776" t="s">
        <v>4498</v>
      </c>
      <c r="J776" t="s">
        <v>4497</v>
      </c>
      <c r="K776" t="s">
        <v>4496</v>
      </c>
      <c r="L776" t="s">
        <v>4495</v>
      </c>
      <c r="M776" t="s">
        <v>1172</v>
      </c>
      <c r="N776">
        <v>6</v>
      </c>
      <c r="O776" t="s">
        <v>4494</v>
      </c>
      <c r="P776" t="s">
        <v>4493</v>
      </c>
      <c r="Q776" t="s">
        <v>4492</v>
      </c>
      <c r="R776" s="7">
        <v>35065</v>
      </c>
      <c r="S776" s="8">
        <f t="shared" si="96"/>
        <v>1996</v>
      </c>
      <c r="T776" s="8">
        <v>1996</v>
      </c>
      <c r="U776" s="8">
        <f t="shared" si="97"/>
        <v>26</v>
      </c>
      <c r="V776" s="7">
        <v>35186</v>
      </c>
      <c r="W776" t="s">
        <v>4491</v>
      </c>
      <c r="X776" s="2">
        <v>0.377</v>
      </c>
      <c r="Y776" s="6">
        <f t="shared" si="102"/>
        <v>1.006379968500574E-2</v>
      </c>
      <c r="AA776">
        <v>9500340</v>
      </c>
      <c r="AB776">
        <v>12181</v>
      </c>
      <c r="AC776">
        <v>13623044</v>
      </c>
      <c r="AD776" t="s">
        <v>5</v>
      </c>
      <c r="AE776">
        <v>43</v>
      </c>
      <c r="AF776">
        <v>5</v>
      </c>
      <c r="AH776" t="s">
        <v>4490</v>
      </c>
      <c r="AI776" t="s">
        <v>4489</v>
      </c>
      <c r="AK776" t="s">
        <v>4488</v>
      </c>
      <c r="AL776">
        <v>3</v>
      </c>
      <c r="AM776" s="5">
        <f t="shared" si="98"/>
        <v>0.11538461538461539</v>
      </c>
      <c r="AN776" s="4">
        <f t="shared" si="103"/>
        <v>1.7475897824250722E-4</v>
      </c>
      <c r="AO776" s="3"/>
      <c r="AP776">
        <v>0</v>
      </c>
      <c r="AR776" t="s">
        <v>0</v>
      </c>
      <c r="AT776" s="2">
        <v>1.464</v>
      </c>
      <c r="AU776" s="1">
        <f t="shared" si="99"/>
        <v>0.70970874729767686</v>
      </c>
      <c r="AV776" s="1">
        <f t="shared" si="100"/>
        <v>0.51192793316241236</v>
      </c>
      <c r="AW776" s="1">
        <f t="shared" si="101"/>
        <v>0.3141471190271477</v>
      </c>
    </row>
    <row r="777" spans="1:49" x14ac:dyDescent="0.2">
      <c r="A777">
        <v>775</v>
      </c>
      <c r="B777" t="s">
        <v>4487</v>
      </c>
      <c r="C777" t="s">
        <v>4486</v>
      </c>
      <c r="F777" t="s">
        <v>4485</v>
      </c>
      <c r="G777" t="s">
        <v>15</v>
      </c>
      <c r="H777" t="s">
        <v>14</v>
      </c>
      <c r="I777" t="s">
        <v>4484</v>
      </c>
      <c r="J777" t="s">
        <v>4483</v>
      </c>
      <c r="K777" t="s">
        <v>4482</v>
      </c>
      <c r="L777" t="s">
        <v>4481</v>
      </c>
      <c r="M777" t="s">
        <v>1568</v>
      </c>
      <c r="N777">
        <v>6</v>
      </c>
      <c r="O777" t="s">
        <v>4480</v>
      </c>
      <c r="P777" t="s">
        <v>4479</v>
      </c>
      <c r="Q777" t="s">
        <v>4478</v>
      </c>
      <c r="R777" s="7">
        <v>35065</v>
      </c>
      <c r="S777" s="8">
        <f t="shared" si="96"/>
        <v>1996</v>
      </c>
      <c r="T777" s="8">
        <v>1996</v>
      </c>
      <c r="U777" s="8">
        <f t="shared" si="97"/>
        <v>26</v>
      </c>
      <c r="V777" s="7" t="s">
        <v>257</v>
      </c>
      <c r="W777" t="s">
        <v>3833</v>
      </c>
      <c r="X777" s="2">
        <v>0.33800000000000002</v>
      </c>
      <c r="Y777" s="6">
        <f t="shared" si="102"/>
        <v>9.0227169589706634E-3</v>
      </c>
      <c r="AA777">
        <v>7372884</v>
      </c>
      <c r="AB777">
        <v>70506</v>
      </c>
      <c r="AD777" t="s">
        <v>5</v>
      </c>
      <c r="AE777">
        <v>14</v>
      </c>
      <c r="AF777">
        <v>3</v>
      </c>
      <c r="AH777" t="s">
        <v>4477</v>
      </c>
      <c r="AI777" t="s">
        <v>4476</v>
      </c>
      <c r="AJ777" t="s">
        <v>4475</v>
      </c>
      <c r="AK777" t="s">
        <v>4474</v>
      </c>
      <c r="AL777">
        <v>3</v>
      </c>
      <c r="AM777" s="5">
        <f t="shared" si="98"/>
        <v>0.11538461538461539</v>
      </c>
      <c r="AN777" s="4">
        <f t="shared" si="103"/>
        <v>1.7475897824250722E-4</v>
      </c>
      <c r="AO777" s="3"/>
      <c r="AP777">
        <v>0</v>
      </c>
      <c r="AR777" t="s">
        <v>0</v>
      </c>
      <c r="AT777" s="2" t="s">
        <v>33</v>
      </c>
      <c r="AU777" s="1">
        <f t="shared" si="99"/>
        <v>0.63683295647522165</v>
      </c>
      <c r="AV777" s="1">
        <f t="shared" si="100"/>
        <v>0.45987379686065849</v>
      </c>
      <c r="AW777" s="1">
        <f t="shared" si="101"/>
        <v>0.28291463724609539</v>
      </c>
    </row>
    <row r="778" spans="1:49" x14ac:dyDescent="0.2">
      <c r="A778">
        <v>776</v>
      </c>
      <c r="B778" t="s">
        <v>4473</v>
      </c>
      <c r="F778" t="s">
        <v>4472</v>
      </c>
      <c r="G778" t="s">
        <v>15</v>
      </c>
      <c r="H778" t="s">
        <v>14</v>
      </c>
      <c r="I778" t="s">
        <v>4471</v>
      </c>
      <c r="J778">
        <v>60101699</v>
      </c>
      <c r="K778" t="s">
        <v>4470</v>
      </c>
      <c r="L778" t="s">
        <v>483</v>
      </c>
      <c r="M778" t="s">
        <v>482</v>
      </c>
      <c r="N778">
        <v>4</v>
      </c>
      <c r="O778" t="s">
        <v>4469</v>
      </c>
      <c r="P778" t="s">
        <v>4468</v>
      </c>
      <c r="Q778" t="s">
        <v>4467</v>
      </c>
      <c r="R778" s="7">
        <v>35065</v>
      </c>
      <c r="S778" s="8">
        <f t="shared" si="96"/>
        <v>1996</v>
      </c>
      <c r="T778" s="8">
        <v>1996</v>
      </c>
      <c r="U778" s="8">
        <f t="shared" si="97"/>
        <v>26</v>
      </c>
      <c r="V778" s="7">
        <v>1996</v>
      </c>
      <c r="W778" t="s">
        <v>1492</v>
      </c>
      <c r="X778" s="2">
        <v>0.182</v>
      </c>
      <c r="Y778" s="6">
        <f t="shared" si="102"/>
        <v>4.8583860548303574E-3</v>
      </c>
      <c r="AA778">
        <v>9168524</v>
      </c>
      <c r="AB778">
        <v>26075</v>
      </c>
      <c r="AD778" t="s">
        <v>5</v>
      </c>
      <c r="AE778" t="s">
        <v>1491</v>
      </c>
      <c r="AF778">
        <v>5</v>
      </c>
      <c r="AH778" t="s">
        <v>4466</v>
      </c>
      <c r="AI778" t="s">
        <v>4465</v>
      </c>
      <c r="AJ778" t="s">
        <v>4464</v>
      </c>
      <c r="AK778" t="s">
        <v>4463</v>
      </c>
      <c r="AL778">
        <v>2</v>
      </c>
      <c r="AM778" s="5">
        <f t="shared" si="98"/>
        <v>7.6923076923076927E-2</v>
      </c>
      <c r="AN778" s="4">
        <f t="shared" si="103"/>
        <v>1.1650598549500481E-4</v>
      </c>
      <c r="AO778" s="3"/>
      <c r="AP778">
        <v>0</v>
      </c>
      <c r="AR778" t="s">
        <v>0</v>
      </c>
      <c r="AT778" s="2">
        <v>0.35199999999999998</v>
      </c>
      <c r="AU778" s="1">
        <f t="shared" si="99"/>
        <v>0.34358220340297513</v>
      </c>
      <c r="AV778" s="1">
        <f t="shared" si="100"/>
        <v>0.24874460201626808</v>
      </c>
      <c r="AW778" s="1">
        <f t="shared" si="101"/>
        <v>0.15390700062956106</v>
      </c>
    </row>
    <row r="779" spans="1:49" x14ac:dyDescent="0.2">
      <c r="A779">
        <v>777</v>
      </c>
      <c r="B779" t="s">
        <v>4462</v>
      </c>
      <c r="F779" t="s">
        <v>4461</v>
      </c>
      <c r="G779" t="s">
        <v>15</v>
      </c>
      <c r="H779" t="s">
        <v>14</v>
      </c>
      <c r="I779" t="s">
        <v>4460</v>
      </c>
      <c r="J779">
        <v>60033089</v>
      </c>
      <c r="K779" t="s">
        <v>4459</v>
      </c>
      <c r="L779" t="s">
        <v>4458</v>
      </c>
      <c r="M779" t="s">
        <v>482</v>
      </c>
      <c r="N779">
        <v>5</v>
      </c>
      <c r="O779" t="s">
        <v>4457</v>
      </c>
      <c r="P779" t="s">
        <v>4456</v>
      </c>
      <c r="Q779" t="s">
        <v>4455</v>
      </c>
      <c r="R779" s="7">
        <v>35065</v>
      </c>
      <c r="S779" s="8">
        <f t="shared" si="96"/>
        <v>1996</v>
      </c>
      <c r="T779" s="8">
        <v>1996</v>
      </c>
      <c r="U779" s="8">
        <f t="shared" si="97"/>
        <v>26</v>
      </c>
      <c r="V779" s="7">
        <v>1996</v>
      </c>
      <c r="W779" t="s">
        <v>1517</v>
      </c>
      <c r="X779" s="2">
        <v>0.21099999999999999</v>
      </c>
      <c r="Y779" s="6">
        <f t="shared" si="102"/>
        <v>5.6325244921384904E-3</v>
      </c>
      <c r="AA779">
        <v>9168516</v>
      </c>
      <c r="AB779">
        <v>18936</v>
      </c>
      <c r="AD779" t="s">
        <v>5</v>
      </c>
      <c r="AE779" t="s">
        <v>1516</v>
      </c>
      <c r="AF779">
        <v>5</v>
      </c>
      <c r="AH779" t="s">
        <v>4454</v>
      </c>
      <c r="AI779" t="s">
        <v>4453</v>
      </c>
      <c r="AJ779" t="s">
        <v>4452</v>
      </c>
      <c r="AK779" t="s">
        <v>4451</v>
      </c>
      <c r="AL779">
        <v>6</v>
      </c>
      <c r="AM779" s="5">
        <f t="shared" si="98"/>
        <v>0.23076923076923078</v>
      </c>
      <c r="AN779" s="4">
        <f t="shared" si="103"/>
        <v>3.4951795648501444E-4</v>
      </c>
      <c r="AO779" s="3"/>
      <c r="AP779">
        <v>0</v>
      </c>
      <c r="AR779" t="s">
        <v>0</v>
      </c>
      <c r="AT779" s="2">
        <v>0.52500000000000002</v>
      </c>
      <c r="AU779" s="1">
        <f t="shared" si="99"/>
        <v>0.40476225314424474</v>
      </c>
      <c r="AV779" s="1">
        <f t="shared" si="100"/>
        <v>0.29910212243117523</v>
      </c>
      <c r="AW779" s="1">
        <f t="shared" si="101"/>
        <v>0.19344199171810572</v>
      </c>
    </row>
    <row r="780" spans="1:49" x14ac:dyDescent="0.2">
      <c r="A780">
        <v>778</v>
      </c>
      <c r="B780" t="s">
        <v>4450</v>
      </c>
      <c r="F780" t="s">
        <v>4449</v>
      </c>
      <c r="G780" t="s">
        <v>15</v>
      </c>
      <c r="H780" t="s">
        <v>14</v>
      </c>
      <c r="I780" t="s">
        <v>4448</v>
      </c>
      <c r="J780" t="s">
        <v>4447</v>
      </c>
      <c r="K780" t="s">
        <v>4446</v>
      </c>
      <c r="L780" t="s">
        <v>4445</v>
      </c>
      <c r="M780" t="s">
        <v>590</v>
      </c>
      <c r="N780">
        <v>4</v>
      </c>
      <c r="O780" t="s">
        <v>4444</v>
      </c>
      <c r="P780" t="s">
        <v>4443</v>
      </c>
      <c r="Q780" t="s">
        <v>4442</v>
      </c>
      <c r="R780" s="7">
        <v>35065</v>
      </c>
      <c r="S780" s="8">
        <f t="shared" si="96"/>
        <v>1996</v>
      </c>
      <c r="T780" s="8">
        <v>1996</v>
      </c>
      <c r="U780" s="8">
        <f t="shared" si="97"/>
        <v>26</v>
      </c>
      <c r="V780" s="7">
        <v>1996</v>
      </c>
      <c r="W780" t="s">
        <v>4441</v>
      </c>
      <c r="X780" s="2">
        <v>0.188</v>
      </c>
      <c r="Y780" s="6">
        <f t="shared" si="102"/>
        <v>5.0185526280665223E-3</v>
      </c>
      <c r="AA780">
        <v>9168508</v>
      </c>
      <c r="AB780">
        <v>26076</v>
      </c>
      <c r="AD780" t="s">
        <v>5</v>
      </c>
      <c r="AE780" t="s">
        <v>4440</v>
      </c>
      <c r="AF780">
        <v>5</v>
      </c>
      <c r="AH780" t="s">
        <v>4439</v>
      </c>
      <c r="AI780" t="s">
        <v>4438</v>
      </c>
      <c r="AJ780" t="s">
        <v>4437</v>
      </c>
      <c r="AK780" t="s">
        <v>4436</v>
      </c>
      <c r="AL780">
        <v>0</v>
      </c>
      <c r="AM780" s="5">
        <f t="shared" si="98"/>
        <v>0</v>
      </c>
      <c r="AN780" s="4">
        <f t="shared" si="103"/>
        <v>0</v>
      </c>
      <c r="AO780" s="3"/>
      <c r="AP780">
        <v>0</v>
      </c>
      <c r="AR780" t="s">
        <v>0</v>
      </c>
      <c r="AT780" s="2" t="s">
        <v>33</v>
      </c>
      <c r="AU780" s="1">
        <f t="shared" si="99"/>
        <v>0.35129868396465652</v>
      </c>
      <c r="AV780" s="1">
        <f t="shared" si="100"/>
        <v>0.25092763140332613</v>
      </c>
      <c r="AW780" s="1">
        <f t="shared" si="101"/>
        <v>0.15055657884199566</v>
      </c>
    </row>
    <row r="781" spans="1:49" x14ac:dyDescent="0.2">
      <c r="A781">
        <v>779</v>
      </c>
      <c r="B781" t="s">
        <v>4435</v>
      </c>
      <c r="C781" t="s">
        <v>4434</v>
      </c>
      <c r="F781" t="s">
        <v>4433</v>
      </c>
      <c r="G781" t="s">
        <v>15</v>
      </c>
      <c r="H781" t="s">
        <v>14</v>
      </c>
      <c r="I781" t="s">
        <v>4432</v>
      </c>
      <c r="J781" t="s">
        <v>4431</v>
      </c>
      <c r="K781" t="s">
        <v>4430</v>
      </c>
      <c r="L781" t="s">
        <v>4429</v>
      </c>
      <c r="M781" t="s">
        <v>1215</v>
      </c>
      <c r="N781">
        <v>5</v>
      </c>
      <c r="O781" t="s">
        <v>4428</v>
      </c>
      <c r="P781" t="s">
        <v>4427</v>
      </c>
      <c r="Q781" t="s">
        <v>4426</v>
      </c>
      <c r="R781" s="7">
        <v>35065</v>
      </c>
      <c r="S781" s="8">
        <f t="shared" si="96"/>
        <v>1996</v>
      </c>
      <c r="T781" s="8">
        <v>1996</v>
      </c>
      <c r="U781" s="8">
        <f t="shared" si="97"/>
        <v>26</v>
      </c>
      <c r="V781" s="7" t="s">
        <v>4376</v>
      </c>
      <c r="W781" t="s">
        <v>3729</v>
      </c>
      <c r="X781" s="2">
        <v>0.22500000000000001</v>
      </c>
      <c r="Y781" s="6">
        <f t="shared" si="102"/>
        <v>6.0062464963562111E-3</v>
      </c>
      <c r="AA781">
        <v>2726343</v>
      </c>
      <c r="AB781">
        <v>16128</v>
      </c>
      <c r="AC781" t="s">
        <v>3728</v>
      </c>
      <c r="AD781" t="s">
        <v>5</v>
      </c>
      <c r="AE781">
        <v>16</v>
      </c>
      <c r="AF781">
        <v>3</v>
      </c>
      <c r="AH781" t="s">
        <v>4425</v>
      </c>
      <c r="AI781" t="s">
        <v>4424</v>
      </c>
      <c r="AK781" t="s">
        <v>4423</v>
      </c>
      <c r="AL781">
        <v>24</v>
      </c>
      <c r="AM781" s="5">
        <f t="shared" si="98"/>
        <v>0.92307692307692313</v>
      </c>
      <c r="AN781" s="4">
        <f t="shared" si="103"/>
        <v>1.3980718259400577E-3</v>
      </c>
      <c r="AO781" s="3"/>
      <c r="AP781">
        <v>0</v>
      </c>
      <c r="AQ781" t="s">
        <v>4422</v>
      </c>
      <c r="AR781" t="s">
        <v>4421</v>
      </c>
      <c r="AS781" t="s">
        <v>4420</v>
      </c>
      <c r="AT781" s="2">
        <v>1.099</v>
      </c>
      <c r="AU781" s="1">
        <f t="shared" si="99"/>
        <v>0.4623794095231365</v>
      </c>
      <c r="AV781" s="1">
        <f t="shared" si="100"/>
        <v>0.37021591611481341</v>
      </c>
      <c r="AW781" s="1">
        <f t="shared" si="101"/>
        <v>0.27805242270649039</v>
      </c>
    </row>
    <row r="782" spans="1:49" x14ac:dyDescent="0.2">
      <c r="A782">
        <v>780</v>
      </c>
      <c r="B782" t="s">
        <v>4419</v>
      </c>
      <c r="C782" t="s">
        <v>4418</v>
      </c>
      <c r="F782" t="s">
        <v>4417</v>
      </c>
      <c r="G782" t="s">
        <v>15</v>
      </c>
      <c r="H782" t="s">
        <v>14</v>
      </c>
      <c r="I782" t="s">
        <v>4416</v>
      </c>
      <c r="J782">
        <v>60068815</v>
      </c>
      <c r="K782" t="s">
        <v>4415</v>
      </c>
      <c r="L782" t="s">
        <v>4414</v>
      </c>
      <c r="M782" t="s">
        <v>4413</v>
      </c>
      <c r="N782">
        <v>2</v>
      </c>
      <c r="O782" t="s">
        <v>4412</v>
      </c>
      <c r="P782" t="s">
        <v>4411</v>
      </c>
      <c r="Q782" t="s">
        <v>4410</v>
      </c>
      <c r="R782" s="7">
        <v>35065</v>
      </c>
      <c r="S782" s="8">
        <f t="shared" si="96"/>
        <v>1996</v>
      </c>
      <c r="T782" s="8">
        <v>1996</v>
      </c>
      <c r="U782" s="8">
        <f t="shared" si="97"/>
        <v>26</v>
      </c>
      <c r="V782" s="7" t="s">
        <v>257</v>
      </c>
      <c r="W782" t="s">
        <v>4409</v>
      </c>
      <c r="X782" s="2">
        <v>0.249</v>
      </c>
      <c r="Y782" s="6">
        <f t="shared" si="102"/>
        <v>6.6469127893008734E-3</v>
      </c>
      <c r="AA782">
        <v>8943370</v>
      </c>
      <c r="AB782">
        <v>18200</v>
      </c>
      <c r="AD782" t="s">
        <v>5</v>
      </c>
      <c r="AE782">
        <v>9</v>
      </c>
      <c r="AF782">
        <v>3</v>
      </c>
      <c r="AH782" t="s">
        <v>4408</v>
      </c>
      <c r="AI782" t="s">
        <v>4407</v>
      </c>
      <c r="AK782" t="s">
        <v>4406</v>
      </c>
      <c r="AL782">
        <v>9</v>
      </c>
      <c r="AM782" s="5">
        <f t="shared" si="98"/>
        <v>0.34615384615384615</v>
      </c>
      <c r="AN782" s="4">
        <f t="shared" si="103"/>
        <v>5.2427693472752157E-4</v>
      </c>
      <c r="AO782" s="3"/>
      <c r="AP782">
        <v>0</v>
      </c>
      <c r="AR782" t="s">
        <v>0</v>
      </c>
      <c r="AT782" s="2" t="s">
        <v>33</v>
      </c>
      <c r="AU782" s="1">
        <f t="shared" si="99"/>
        <v>0.4810122032928868</v>
      </c>
      <c r="AV782" s="1">
        <f t="shared" si="100"/>
        <v>0.35855948620141975</v>
      </c>
      <c r="AW782" s="1">
        <f t="shared" si="101"/>
        <v>0.23610676910995271</v>
      </c>
    </row>
    <row r="783" spans="1:49" x14ac:dyDescent="0.2">
      <c r="A783">
        <v>781</v>
      </c>
      <c r="B783" t="s">
        <v>4405</v>
      </c>
      <c r="F783" t="s">
        <v>4404</v>
      </c>
      <c r="G783" t="s">
        <v>15</v>
      </c>
      <c r="H783" t="s">
        <v>14</v>
      </c>
      <c r="I783" t="s">
        <v>4403</v>
      </c>
      <c r="J783">
        <v>60107350</v>
      </c>
      <c r="K783" t="s">
        <v>3587</v>
      </c>
      <c r="L783" t="s">
        <v>3586</v>
      </c>
      <c r="M783" t="s">
        <v>482</v>
      </c>
      <c r="N783">
        <v>2</v>
      </c>
      <c r="O783" t="s">
        <v>4402</v>
      </c>
      <c r="P783" t="s">
        <v>4401</v>
      </c>
      <c r="Q783" t="s">
        <v>4400</v>
      </c>
      <c r="R783" s="7">
        <v>35065</v>
      </c>
      <c r="S783" s="8">
        <f t="shared" si="96"/>
        <v>1996</v>
      </c>
      <c r="T783" s="8">
        <v>1996</v>
      </c>
      <c r="U783" s="8">
        <f t="shared" si="97"/>
        <v>26</v>
      </c>
      <c r="V783" s="7">
        <v>1996</v>
      </c>
      <c r="W783" t="s">
        <v>1492</v>
      </c>
      <c r="X783" s="2">
        <v>0.182</v>
      </c>
      <c r="Y783" s="6">
        <f t="shared" si="102"/>
        <v>4.8583860548303574E-3</v>
      </c>
      <c r="AA783">
        <v>9168524</v>
      </c>
      <c r="AB783">
        <v>26075</v>
      </c>
      <c r="AD783" t="s">
        <v>5</v>
      </c>
      <c r="AE783" t="s">
        <v>1491</v>
      </c>
      <c r="AF783">
        <v>5</v>
      </c>
      <c r="AH783" t="s">
        <v>4399</v>
      </c>
      <c r="AI783" t="s">
        <v>4398</v>
      </c>
      <c r="AJ783" t="s">
        <v>4397</v>
      </c>
      <c r="AK783" t="s">
        <v>4396</v>
      </c>
      <c r="AL783">
        <v>1</v>
      </c>
      <c r="AM783" s="5">
        <f t="shared" si="98"/>
        <v>3.8461538461538464E-2</v>
      </c>
      <c r="AN783" s="4">
        <f t="shared" si="103"/>
        <v>5.8252992747502406E-5</v>
      </c>
      <c r="AO783" s="3"/>
      <c r="AP783">
        <v>0</v>
      </c>
      <c r="AR783" t="s">
        <v>0</v>
      </c>
      <c r="AT783" s="2">
        <v>0.35199999999999998</v>
      </c>
      <c r="AU783" s="1">
        <f t="shared" si="99"/>
        <v>0.34183461362055007</v>
      </c>
      <c r="AV783" s="1">
        <f t="shared" si="100"/>
        <v>0.24583195237889299</v>
      </c>
      <c r="AW783" s="1">
        <f t="shared" si="101"/>
        <v>0.14982929113723589</v>
      </c>
    </row>
    <row r="784" spans="1:49" x14ac:dyDescent="0.2">
      <c r="A784">
        <v>782</v>
      </c>
      <c r="B784" t="s">
        <v>4395</v>
      </c>
      <c r="C784" t="s">
        <v>4394</v>
      </c>
      <c r="D784">
        <v>143720895000852</v>
      </c>
      <c r="F784" t="s">
        <v>4393</v>
      </c>
      <c r="G784" t="s">
        <v>15</v>
      </c>
      <c r="H784" t="s">
        <v>14</v>
      </c>
      <c r="I784" t="s">
        <v>4392</v>
      </c>
      <c r="J784">
        <v>60073625</v>
      </c>
      <c r="K784" t="s">
        <v>4391</v>
      </c>
      <c r="L784" t="s">
        <v>4390</v>
      </c>
      <c r="M784" t="s">
        <v>332</v>
      </c>
      <c r="N784">
        <v>3</v>
      </c>
      <c r="O784" t="s">
        <v>4389</v>
      </c>
      <c r="P784" t="s">
        <v>4388</v>
      </c>
      <c r="Q784" t="s">
        <v>4387</v>
      </c>
      <c r="R784" s="7">
        <v>35065</v>
      </c>
      <c r="S784" s="8">
        <f t="shared" ref="S784:S847" si="104">YEAR(R784)</f>
        <v>1996</v>
      </c>
      <c r="T784" s="8">
        <v>1996</v>
      </c>
      <c r="U784" s="8">
        <f t="shared" ref="U784:U847" si="105">2022-T784</f>
        <v>26</v>
      </c>
      <c r="V784" s="7">
        <v>35186</v>
      </c>
      <c r="W784" t="s">
        <v>4386</v>
      </c>
      <c r="X784" s="2">
        <v>0.82699999999999996</v>
      </c>
      <c r="Y784" s="6">
        <f t="shared" si="102"/>
        <v>2.207629267771816E-2</v>
      </c>
      <c r="AA784">
        <v>1437208</v>
      </c>
      <c r="AB784">
        <v>23502</v>
      </c>
      <c r="AD784" t="s">
        <v>5</v>
      </c>
      <c r="AE784">
        <v>31</v>
      </c>
      <c r="AF784">
        <v>1</v>
      </c>
      <c r="AH784" t="s">
        <v>4385</v>
      </c>
      <c r="AI784" t="s">
        <v>4384</v>
      </c>
      <c r="AK784" t="s">
        <v>4383</v>
      </c>
      <c r="AL784">
        <v>16</v>
      </c>
      <c r="AM784" s="5">
        <f t="shared" ref="AM784:AM847" si="106">AL784/U784</f>
        <v>0.61538461538461542</v>
      </c>
      <c r="AN784" s="4">
        <f t="shared" si="103"/>
        <v>9.320478839600385E-4</v>
      </c>
      <c r="AO784" s="3"/>
      <c r="AP784">
        <v>0</v>
      </c>
      <c r="AR784" t="s">
        <v>0</v>
      </c>
      <c r="AT784" s="2">
        <v>4.8890000000000002</v>
      </c>
      <c r="AU784" s="1">
        <f t="shared" ref="AU784:AU847" si="107">(Y784*0.7+AN784*0.3)*100</f>
        <v>1.5733019239590722</v>
      </c>
      <c r="AV784" s="1">
        <f t="shared" ref="AV784:AV847" si="108">(Y784*0.5+AN784*0.5)*100</f>
        <v>1.1504170280839099</v>
      </c>
      <c r="AW784" s="1">
        <f t="shared" ref="AW784:AW847" si="109">(Y784*0.3+AN784*0.7)*100</f>
        <v>0.72753213220874746</v>
      </c>
    </row>
    <row r="785" spans="1:49" x14ac:dyDescent="0.2">
      <c r="A785">
        <v>783</v>
      </c>
      <c r="B785" t="s">
        <v>4382</v>
      </c>
      <c r="C785" t="s">
        <v>4381</v>
      </c>
      <c r="F785" t="s">
        <v>4380</v>
      </c>
      <c r="G785" t="s">
        <v>15</v>
      </c>
      <c r="H785" t="s">
        <v>14</v>
      </c>
      <c r="I785" t="s">
        <v>4379</v>
      </c>
      <c r="J785">
        <v>60027550</v>
      </c>
      <c r="K785" t="s">
        <v>1497</v>
      </c>
      <c r="L785" t="s">
        <v>1496</v>
      </c>
      <c r="M785" t="s">
        <v>10</v>
      </c>
      <c r="N785">
        <v>2</v>
      </c>
      <c r="O785" t="s">
        <v>4378</v>
      </c>
      <c r="P785" t="s">
        <v>4377</v>
      </c>
      <c r="Q785" t="s">
        <v>3799</v>
      </c>
      <c r="R785" s="7">
        <v>35065</v>
      </c>
      <c r="S785" s="8">
        <f t="shared" si="104"/>
        <v>1996</v>
      </c>
      <c r="T785" s="8">
        <v>1996</v>
      </c>
      <c r="U785" s="8">
        <f t="shared" si="105"/>
        <v>26</v>
      </c>
      <c r="V785" s="7" t="s">
        <v>4376</v>
      </c>
      <c r="W785" t="s">
        <v>3729</v>
      </c>
      <c r="X785" s="2">
        <v>0.22500000000000001</v>
      </c>
      <c r="Y785" s="6">
        <f t="shared" si="102"/>
        <v>6.0062464963562111E-3</v>
      </c>
      <c r="AA785">
        <v>2726343</v>
      </c>
      <c r="AB785">
        <v>16128</v>
      </c>
      <c r="AC785" t="s">
        <v>3728</v>
      </c>
      <c r="AD785" t="s">
        <v>5</v>
      </c>
      <c r="AE785">
        <v>16</v>
      </c>
      <c r="AF785">
        <v>3</v>
      </c>
      <c r="AH785" t="s">
        <v>4375</v>
      </c>
      <c r="AI785" t="s">
        <v>4374</v>
      </c>
      <c r="AK785" t="s">
        <v>4373</v>
      </c>
      <c r="AL785">
        <v>2</v>
      </c>
      <c r="AM785" s="5">
        <f t="shared" si="106"/>
        <v>7.6923076923076927E-2</v>
      </c>
      <c r="AN785" s="4">
        <f t="shared" si="103"/>
        <v>1.1650598549500481E-4</v>
      </c>
      <c r="AO785" s="3"/>
      <c r="AP785">
        <v>0</v>
      </c>
      <c r="AR785" t="s">
        <v>4372</v>
      </c>
      <c r="AS785" t="s">
        <v>4371</v>
      </c>
      <c r="AT785" s="2">
        <v>1.099</v>
      </c>
      <c r="AU785" s="1">
        <f t="shared" si="107"/>
        <v>0.42393243430978489</v>
      </c>
      <c r="AV785" s="1">
        <f t="shared" si="108"/>
        <v>0.30613762409256079</v>
      </c>
      <c r="AW785" s="1">
        <f t="shared" si="109"/>
        <v>0.18834281387533666</v>
      </c>
    </row>
    <row r="786" spans="1:49" x14ac:dyDescent="0.2">
      <c r="A786">
        <v>784</v>
      </c>
      <c r="B786" t="s">
        <v>4370</v>
      </c>
      <c r="C786" t="s">
        <v>4369</v>
      </c>
      <c r="F786" t="s">
        <v>4368</v>
      </c>
      <c r="G786" t="s">
        <v>15</v>
      </c>
      <c r="H786" t="s">
        <v>14</v>
      </c>
      <c r="I786" t="s">
        <v>4367</v>
      </c>
      <c r="J786">
        <v>60009037</v>
      </c>
      <c r="K786" t="s">
        <v>319</v>
      </c>
      <c r="L786" t="s">
        <v>318</v>
      </c>
      <c r="M786" t="s">
        <v>10</v>
      </c>
      <c r="N786">
        <v>3</v>
      </c>
      <c r="O786" t="s">
        <v>4366</v>
      </c>
      <c r="P786" t="s">
        <v>4365</v>
      </c>
      <c r="Q786" t="s">
        <v>4364</v>
      </c>
      <c r="R786" s="7">
        <v>35065</v>
      </c>
      <c r="S786" s="8">
        <f t="shared" si="104"/>
        <v>1996</v>
      </c>
      <c r="T786" s="8">
        <v>1996</v>
      </c>
      <c r="U786" s="8">
        <f t="shared" si="105"/>
        <v>26</v>
      </c>
      <c r="V786" s="7" t="s">
        <v>257</v>
      </c>
      <c r="W786" t="s">
        <v>3833</v>
      </c>
      <c r="X786" s="2">
        <v>0.33800000000000002</v>
      </c>
      <c r="Y786" s="6">
        <f t="shared" si="102"/>
        <v>9.0227169589706634E-3</v>
      </c>
      <c r="AA786">
        <v>7372884</v>
      </c>
      <c r="AB786">
        <v>70506</v>
      </c>
      <c r="AD786" t="s">
        <v>5</v>
      </c>
      <c r="AE786">
        <v>14</v>
      </c>
      <c r="AF786">
        <v>3</v>
      </c>
      <c r="AH786" t="s">
        <v>4363</v>
      </c>
      <c r="AI786" t="s">
        <v>4362</v>
      </c>
      <c r="AJ786" t="s">
        <v>4361</v>
      </c>
      <c r="AK786" t="s">
        <v>4360</v>
      </c>
      <c r="AL786">
        <v>8</v>
      </c>
      <c r="AM786" s="5">
        <f t="shared" si="106"/>
        <v>0.30769230769230771</v>
      </c>
      <c r="AN786" s="4">
        <f t="shared" si="103"/>
        <v>4.6602394198001925E-4</v>
      </c>
      <c r="AO786" s="3"/>
      <c r="AP786">
        <v>0</v>
      </c>
      <c r="AR786" t="s">
        <v>0</v>
      </c>
      <c r="AT786" s="2" t="s">
        <v>33</v>
      </c>
      <c r="AU786" s="1">
        <f t="shared" si="107"/>
        <v>0.64557090538734696</v>
      </c>
      <c r="AV786" s="1">
        <f t="shared" si="108"/>
        <v>0.47443704504753414</v>
      </c>
      <c r="AW786" s="1">
        <f t="shared" si="109"/>
        <v>0.30330318470772122</v>
      </c>
    </row>
    <row r="787" spans="1:49" x14ac:dyDescent="0.2">
      <c r="A787">
        <v>785</v>
      </c>
      <c r="B787" t="s">
        <v>4359</v>
      </c>
      <c r="C787" t="s">
        <v>4358</v>
      </c>
      <c r="E787">
        <v>10157838</v>
      </c>
      <c r="F787" t="s">
        <v>4357</v>
      </c>
      <c r="G787" t="s">
        <v>15</v>
      </c>
      <c r="H787" t="s">
        <v>14</v>
      </c>
      <c r="I787" t="s">
        <v>4356</v>
      </c>
      <c r="J787">
        <v>100871361</v>
      </c>
      <c r="K787" t="s">
        <v>4355</v>
      </c>
      <c r="L787" t="s">
        <v>4354</v>
      </c>
      <c r="M787" t="s">
        <v>10</v>
      </c>
      <c r="N787">
        <v>3</v>
      </c>
      <c r="O787" t="s">
        <v>4353</v>
      </c>
      <c r="P787" t="s">
        <v>4352</v>
      </c>
      <c r="Q787" t="s">
        <v>4351</v>
      </c>
      <c r="R787" s="7">
        <v>35065</v>
      </c>
      <c r="S787" s="8">
        <f t="shared" si="104"/>
        <v>1996</v>
      </c>
      <c r="T787" s="8">
        <v>1996</v>
      </c>
      <c r="U787" s="8">
        <f t="shared" si="105"/>
        <v>26</v>
      </c>
      <c r="V787" s="7" t="s">
        <v>4350</v>
      </c>
      <c r="W787" t="s">
        <v>4349</v>
      </c>
      <c r="X787" s="2" t="s">
        <v>33</v>
      </c>
      <c r="Y787" s="6" t="e">
        <f t="shared" si="102"/>
        <v>#VALUE!</v>
      </c>
      <c r="AA787">
        <v>3638855</v>
      </c>
      <c r="AB787">
        <v>16338</v>
      </c>
      <c r="AD787" t="s">
        <v>5</v>
      </c>
      <c r="AE787">
        <v>21</v>
      </c>
      <c r="AF787">
        <v>3</v>
      </c>
      <c r="AH787" t="s">
        <v>4348</v>
      </c>
      <c r="AI787" t="s">
        <v>4347</v>
      </c>
      <c r="AK787" t="s">
        <v>4346</v>
      </c>
      <c r="AL787">
        <v>3</v>
      </c>
      <c r="AM787" s="5">
        <f t="shared" si="106"/>
        <v>0.11538461538461539</v>
      </c>
      <c r="AN787" s="4">
        <f t="shared" si="103"/>
        <v>1.7475897824250722E-4</v>
      </c>
      <c r="AO787" s="3"/>
      <c r="AP787">
        <v>0</v>
      </c>
      <c r="AR787" t="s">
        <v>0</v>
      </c>
      <c r="AT787" s="2" t="s">
        <v>33</v>
      </c>
      <c r="AU787" s="1" t="e">
        <f t="shared" si="107"/>
        <v>#VALUE!</v>
      </c>
      <c r="AV787" s="1" t="e">
        <f t="shared" si="108"/>
        <v>#VALUE!</v>
      </c>
      <c r="AW787" s="1" t="e">
        <f t="shared" si="109"/>
        <v>#VALUE!</v>
      </c>
    </row>
    <row r="788" spans="1:49" x14ac:dyDescent="0.2">
      <c r="A788">
        <v>786</v>
      </c>
      <c r="B788" t="s">
        <v>4345</v>
      </c>
      <c r="C788" t="s">
        <v>4344</v>
      </c>
      <c r="D788">
        <v>94576596000641</v>
      </c>
      <c r="F788" t="s">
        <v>4343</v>
      </c>
      <c r="G788" t="s">
        <v>15</v>
      </c>
      <c r="H788" t="s">
        <v>14</v>
      </c>
      <c r="I788" t="s">
        <v>4342</v>
      </c>
      <c r="J788" t="s">
        <v>4341</v>
      </c>
      <c r="K788" t="s">
        <v>4340</v>
      </c>
      <c r="L788" t="s">
        <v>4339</v>
      </c>
      <c r="M788" t="s">
        <v>590</v>
      </c>
      <c r="N788">
        <v>3</v>
      </c>
      <c r="O788" t="s">
        <v>4338</v>
      </c>
      <c r="P788" t="s">
        <v>4337</v>
      </c>
      <c r="Q788" t="s">
        <v>4336</v>
      </c>
      <c r="R788" s="7">
        <v>35065</v>
      </c>
      <c r="S788" s="8">
        <f t="shared" si="104"/>
        <v>1996</v>
      </c>
      <c r="T788" s="8">
        <v>1996</v>
      </c>
      <c r="U788" s="8">
        <f t="shared" si="105"/>
        <v>26</v>
      </c>
      <c r="V788" s="7">
        <v>35186</v>
      </c>
      <c r="W788" t="s">
        <v>1240</v>
      </c>
      <c r="X788" s="2">
        <v>1.1339999999999999</v>
      </c>
      <c r="Y788" s="6">
        <f t="shared" si="102"/>
        <v>3.0271482341635299E-2</v>
      </c>
      <c r="AA788">
        <v>945765</v>
      </c>
      <c r="AB788">
        <v>12372</v>
      </c>
      <c r="AD788" t="s">
        <v>5</v>
      </c>
      <c r="AE788">
        <v>38</v>
      </c>
      <c r="AF788">
        <v>9</v>
      </c>
      <c r="AH788" t="s">
        <v>4335</v>
      </c>
      <c r="AI788" t="s">
        <v>4334</v>
      </c>
      <c r="AK788" t="s">
        <v>4333</v>
      </c>
      <c r="AL788">
        <v>2</v>
      </c>
      <c r="AM788" s="5">
        <f t="shared" si="106"/>
        <v>7.6923076923076927E-2</v>
      </c>
      <c r="AN788" s="4">
        <f t="shared" si="103"/>
        <v>1.1650598549500481E-4</v>
      </c>
      <c r="AO788" s="3"/>
      <c r="AP788">
        <v>0</v>
      </c>
      <c r="AR788" t="s">
        <v>0</v>
      </c>
      <c r="AT788" s="2">
        <v>2.4129999999999998</v>
      </c>
      <c r="AU788" s="1">
        <f t="shared" si="107"/>
        <v>2.1224989434793207</v>
      </c>
      <c r="AV788" s="1">
        <f t="shared" si="108"/>
        <v>1.5193994163565152</v>
      </c>
      <c r="AW788" s="1">
        <f t="shared" si="109"/>
        <v>0.91629988923370931</v>
      </c>
    </row>
    <row r="789" spans="1:49" x14ac:dyDescent="0.2">
      <c r="A789">
        <v>787</v>
      </c>
      <c r="B789" t="s">
        <v>4332</v>
      </c>
      <c r="C789" t="s">
        <v>4331</v>
      </c>
      <c r="D789" t="s">
        <v>4330</v>
      </c>
      <c r="F789" t="s">
        <v>4329</v>
      </c>
      <c r="G789" t="s">
        <v>15</v>
      </c>
      <c r="H789" t="s">
        <v>14</v>
      </c>
      <c r="I789" t="s">
        <v>4328</v>
      </c>
      <c r="J789" t="s">
        <v>4327</v>
      </c>
      <c r="K789" t="s">
        <v>4326</v>
      </c>
      <c r="L789" t="s">
        <v>4325</v>
      </c>
      <c r="M789" t="s">
        <v>4324</v>
      </c>
      <c r="N789">
        <v>16</v>
      </c>
      <c r="O789" t="s">
        <v>4323</v>
      </c>
      <c r="P789" t="s">
        <v>4322</v>
      </c>
      <c r="Q789" t="s">
        <v>4321</v>
      </c>
      <c r="R789" s="7">
        <v>35065</v>
      </c>
      <c r="S789" s="8">
        <f t="shared" si="104"/>
        <v>1996</v>
      </c>
      <c r="T789" s="8">
        <v>1996</v>
      </c>
      <c r="U789" s="8">
        <f t="shared" si="105"/>
        <v>26</v>
      </c>
      <c r="V789" s="7" t="s">
        <v>257</v>
      </c>
      <c r="W789" t="s">
        <v>4320</v>
      </c>
      <c r="X789" s="2" t="s">
        <v>33</v>
      </c>
      <c r="Y789" s="6" t="e">
        <f t="shared" si="102"/>
        <v>#VALUE!</v>
      </c>
      <c r="AA789">
        <v>9641807</v>
      </c>
      <c r="AB789">
        <v>71966</v>
      </c>
      <c r="AD789" t="s">
        <v>5</v>
      </c>
      <c r="AE789">
        <v>4</v>
      </c>
      <c r="AF789" s="9">
        <v>44352</v>
      </c>
      <c r="AH789" t="s">
        <v>4319</v>
      </c>
      <c r="AI789" t="s">
        <v>4318</v>
      </c>
      <c r="AK789" t="s">
        <v>4317</v>
      </c>
      <c r="AL789">
        <v>0</v>
      </c>
      <c r="AM789" s="5">
        <f t="shared" si="106"/>
        <v>0</v>
      </c>
      <c r="AN789" s="4">
        <f t="shared" si="103"/>
        <v>0</v>
      </c>
      <c r="AO789" s="3"/>
      <c r="AP789">
        <v>0</v>
      </c>
      <c r="AR789" t="s">
        <v>0</v>
      </c>
      <c r="AT789" s="2" t="s">
        <v>33</v>
      </c>
      <c r="AU789" s="1" t="e">
        <f t="shared" si="107"/>
        <v>#VALUE!</v>
      </c>
      <c r="AV789" s="1" t="e">
        <f t="shared" si="108"/>
        <v>#VALUE!</v>
      </c>
      <c r="AW789" s="1" t="e">
        <f t="shared" si="109"/>
        <v>#VALUE!</v>
      </c>
    </row>
    <row r="790" spans="1:49" x14ac:dyDescent="0.2">
      <c r="A790">
        <v>788</v>
      </c>
      <c r="B790" t="s">
        <v>4316</v>
      </c>
      <c r="C790" t="s">
        <v>4315</v>
      </c>
      <c r="F790" t="s">
        <v>4314</v>
      </c>
      <c r="G790" t="s">
        <v>15</v>
      </c>
      <c r="H790" t="s">
        <v>14</v>
      </c>
      <c r="I790" t="s">
        <v>4313</v>
      </c>
      <c r="J790" t="s">
        <v>4312</v>
      </c>
      <c r="K790" t="s">
        <v>4311</v>
      </c>
      <c r="L790" t="s">
        <v>4310</v>
      </c>
      <c r="M790" t="s">
        <v>54</v>
      </c>
      <c r="N790">
        <v>4</v>
      </c>
      <c r="O790" t="s">
        <v>4309</v>
      </c>
      <c r="P790" t="s">
        <v>4308</v>
      </c>
      <c r="Q790" t="s">
        <v>4307</v>
      </c>
      <c r="R790" s="7">
        <v>35065</v>
      </c>
      <c r="S790" s="8">
        <f t="shared" si="104"/>
        <v>1996</v>
      </c>
      <c r="T790" s="8">
        <v>1996</v>
      </c>
      <c r="U790" s="8">
        <f t="shared" si="105"/>
        <v>26</v>
      </c>
      <c r="V790" s="7">
        <v>35156</v>
      </c>
      <c r="W790" t="s">
        <v>4306</v>
      </c>
      <c r="X790" s="2">
        <v>1.909</v>
      </c>
      <c r="Y790" s="6">
        <f t="shared" si="102"/>
        <v>5.0959664717973363E-2</v>
      </c>
      <c r="AA790">
        <v>207543</v>
      </c>
      <c r="AB790">
        <v>27656</v>
      </c>
      <c r="AC790" t="s">
        <v>4305</v>
      </c>
      <c r="AD790" t="s">
        <v>5</v>
      </c>
      <c r="AE790">
        <v>34</v>
      </c>
      <c r="AF790">
        <v>4</v>
      </c>
      <c r="AH790" t="s">
        <v>4304</v>
      </c>
      <c r="AI790" t="s">
        <v>4303</v>
      </c>
      <c r="AK790" t="s">
        <v>4302</v>
      </c>
      <c r="AL790">
        <v>22</v>
      </c>
      <c r="AM790" s="5">
        <f t="shared" si="106"/>
        <v>0.84615384615384615</v>
      </c>
      <c r="AN790" s="4">
        <f t="shared" si="103"/>
        <v>1.2815658404450529E-3</v>
      </c>
      <c r="AO790" s="3"/>
      <c r="AP790">
        <v>0</v>
      </c>
      <c r="AQ790" t="s">
        <v>4301</v>
      </c>
      <c r="AR790" t="s">
        <v>4300</v>
      </c>
      <c r="AS790" t="s">
        <v>4299</v>
      </c>
      <c r="AT790" s="2" t="s">
        <v>33</v>
      </c>
      <c r="AU790" s="1">
        <f t="shared" si="107"/>
        <v>3.6056235054714865</v>
      </c>
      <c r="AV790" s="1">
        <f t="shared" si="108"/>
        <v>2.6120615279209209</v>
      </c>
      <c r="AW790" s="1">
        <f t="shared" si="109"/>
        <v>1.6184995503703545</v>
      </c>
    </row>
    <row r="791" spans="1:49" x14ac:dyDescent="0.2">
      <c r="A791">
        <v>789</v>
      </c>
      <c r="B791" t="s">
        <v>4298</v>
      </c>
      <c r="C791" t="s">
        <v>4297</v>
      </c>
      <c r="F791" t="s">
        <v>4296</v>
      </c>
      <c r="G791" t="s">
        <v>15</v>
      </c>
      <c r="H791" t="s">
        <v>14</v>
      </c>
      <c r="I791" t="s">
        <v>4295</v>
      </c>
      <c r="J791">
        <v>60068504</v>
      </c>
      <c r="K791" t="s">
        <v>4294</v>
      </c>
      <c r="L791" t="s">
        <v>4293</v>
      </c>
      <c r="M791" t="s">
        <v>4292</v>
      </c>
      <c r="N791">
        <v>2</v>
      </c>
      <c r="O791" t="s">
        <v>4291</v>
      </c>
      <c r="P791" t="s">
        <v>4290</v>
      </c>
      <c r="Q791" t="s">
        <v>4289</v>
      </c>
      <c r="R791" s="7">
        <v>35065</v>
      </c>
      <c r="S791" s="8">
        <f t="shared" si="104"/>
        <v>1996</v>
      </c>
      <c r="T791" s="8">
        <v>1996</v>
      </c>
      <c r="U791" s="8">
        <f t="shared" si="105"/>
        <v>26</v>
      </c>
      <c r="V791" s="7">
        <v>1996</v>
      </c>
      <c r="W791" t="s">
        <v>1684</v>
      </c>
      <c r="X791" s="2">
        <v>0.61499999999999999</v>
      </c>
      <c r="Y791" s="6">
        <f t="shared" si="102"/>
        <v>1.6417073756706976E-2</v>
      </c>
      <c r="AA791">
        <v>1959271</v>
      </c>
      <c r="AB791">
        <v>12141</v>
      </c>
      <c r="AD791" t="s">
        <v>5</v>
      </c>
      <c r="AE791">
        <v>17</v>
      </c>
      <c r="AF791">
        <v>4</v>
      </c>
      <c r="AH791" t="s">
        <v>4288</v>
      </c>
      <c r="AI791" t="s">
        <v>4287</v>
      </c>
      <c r="AK791" t="s">
        <v>4286</v>
      </c>
      <c r="AL791">
        <v>7</v>
      </c>
      <c r="AM791" s="5">
        <f t="shared" si="106"/>
        <v>0.26923076923076922</v>
      </c>
      <c r="AN791" s="4">
        <f t="shared" si="103"/>
        <v>4.0777094923251682E-4</v>
      </c>
      <c r="AO791" s="3"/>
      <c r="AP791">
        <v>0</v>
      </c>
      <c r="AR791" t="s">
        <v>0</v>
      </c>
      <c r="AT791" s="2" t="s">
        <v>33</v>
      </c>
      <c r="AU791" s="1">
        <f t="shared" si="107"/>
        <v>1.1614282914464635</v>
      </c>
      <c r="AV791" s="1">
        <f t="shared" si="108"/>
        <v>0.84124223529697462</v>
      </c>
      <c r="AW791" s="1">
        <f t="shared" si="109"/>
        <v>0.52105617914748548</v>
      </c>
    </row>
    <row r="792" spans="1:49" x14ac:dyDescent="0.2">
      <c r="A792">
        <v>790</v>
      </c>
      <c r="B792" t="s">
        <v>4285</v>
      </c>
      <c r="C792" t="s">
        <v>4284</v>
      </c>
      <c r="F792" t="s">
        <v>4283</v>
      </c>
      <c r="G792" t="s">
        <v>15</v>
      </c>
      <c r="H792" t="s">
        <v>14</v>
      </c>
      <c r="I792" t="s">
        <v>4282</v>
      </c>
      <c r="J792">
        <v>60000745</v>
      </c>
      <c r="K792" t="s">
        <v>2135</v>
      </c>
      <c r="L792" t="s">
        <v>2134</v>
      </c>
      <c r="M792" t="s">
        <v>10</v>
      </c>
      <c r="N792">
        <v>2</v>
      </c>
      <c r="O792" t="s">
        <v>4281</v>
      </c>
      <c r="P792" t="s">
        <v>4280</v>
      </c>
      <c r="Q792" t="s">
        <v>2131</v>
      </c>
      <c r="R792" s="7">
        <v>35065</v>
      </c>
      <c r="S792" s="8">
        <f t="shared" si="104"/>
        <v>1996</v>
      </c>
      <c r="T792" s="8">
        <v>1996</v>
      </c>
      <c r="U792" s="8">
        <f t="shared" si="105"/>
        <v>26</v>
      </c>
      <c r="V792" s="7">
        <v>1996</v>
      </c>
      <c r="W792" t="s">
        <v>1477</v>
      </c>
      <c r="X792" s="2">
        <v>0.30399999999999999</v>
      </c>
      <c r="Y792" s="6">
        <f t="shared" si="102"/>
        <v>8.115106377299057E-3</v>
      </c>
      <c r="AA792">
        <v>8952477</v>
      </c>
      <c r="AB792">
        <v>12250</v>
      </c>
      <c r="AD792" t="s">
        <v>5</v>
      </c>
      <c r="AE792">
        <v>11</v>
      </c>
      <c r="AF792">
        <v>6</v>
      </c>
      <c r="AH792" t="s">
        <v>4279</v>
      </c>
      <c r="AI792" t="s">
        <v>4278</v>
      </c>
      <c r="AK792" t="s">
        <v>4277</v>
      </c>
      <c r="AL792">
        <v>0</v>
      </c>
      <c r="AM792" s="5">
        <f t="shared" si="106"/>
        <v>0</v>
      </c>
      <c r="AN792" s="4">
        <f t="shared" si="103"/>
        <v>0</v>
      </c>
      <c r="AO792" s="3"/>
      <c r="AP792">
        <v>0</v>
      </c>
      <c r="AR792" t="s">
        <v>0</v>
      </c>
      <c r="AT792" s="2" t="s">
        <v>33</v>
      </c>
      <c r="AU792" s="1">
        <f t="shared" si="107"/>
        <v>0.56805744641093392</v>
      </c>
      <c r="AV792" s="1">
        <f t="shared" si="108"/>
        <v>0.40575531886495286</v>
      </c>
      <c r="AW792" s="1">
        <f t="shared" si="109"/>
        <v>0.24345319131897172</v>
      </c>
    </row>
    <row r="793" spans="1:49" x14ac:dyDescent="0.2">
      <c r="A793">
        <v>791</v>
      </c>
      <c r="B793" t="s">
        <v>4276</v>
      </c>
      <c r="C793" t="s">
        <v>4275</v>
      </c>
      <c r="F793" t="s">
        <v>4274</v>
      </c>
      <c r="G793" t="s">
        <v>15</v>
      </c>
      <c r="H793" t="s">
        <v>14</v>
      </c>
      <c r="I793" t="s">
        <v>4273</v>
      </c>
      <c r="J793">
        <v>60028868</v>
      </c>
      <c r="K793" t="s">
        <v>4272</v>
      </c>
      <c r="L793" t="s">
        <v>4271</v>
      </c>
      <c r="M793" t="s">
        <v>452</v>
      </c>
      <c r="N793">
        <v>4</v>
      </c>
      <c r="O793" t="s">
        <v>4270</v>
      </c>
      <c r="P793" t="s">
        <v>4269</v>
      </c>
      <c r="Q793" t="s">
        <v>4268</v>
      </c>
      <c r="R793" s="7">
        <v>35065</v>
      </c>
      <c r="S793" s="8">
        <f t="shared" si="104"/>
        <v>1996</v>
      </c>
      <c r="T793" s="8">
        <v>1996</v>
      </c>
      <c r="U793" s="8">
        <f t="shared" si="105"/>
        <v>26</v>
      </c>
      <c r="V793" s="7">
        <v>1996</v>
      </c>
      <c r="W793" s="11" t="s">
        <v>3356</v>
      </c>
      <c r="X793" s="2">
        <v>2.383</v>
      </c>
      <c r="Y793" s="6">
        <f t="shared" si="102"/>
        <v>6.3612824003630442E-2</v>
      </c>
      <c r="AA793">
        <v>13502395</v>
      </c>
      <c r="AB793">
        <v>17418</v>
      </c>
      <c r="AD793" t="s">
        <v>5</v>
      </c>
      <c r="AE793">
        <v>143</v>
      </c>
      <c r="AF793">
        <v>2</v>
      </c>
      <c r="AH793" t="s">
        <v>4267</v>
      </c>
      <c r="AI793" t="s">
        <v>4266</v>
      </c>
      <c r="AJ793" t="s">
        <v>4265</v>
      </c>
      <c r="AK793" t="s">
        <v>4264</v>
      </c>
      <c r="AL793">
        <v>18</v>
      </c>
      <c r="AM793" s="5">
        <f t="shared" si="106"/>
        <v>0.69230769230769229</v>
      </c>
      <c r="AN793" s="4">
        <f t="shared" si="103"/>
        <v>1.0485538694550431E-3</v>
      </c>
      <c r="AO793" s="3"/>
      <c r="AP793">
        <v>0</v>
      </c>
      <c r="AR793" t="s">
        <v>0</v>
      </c>
      <c r="AT793" s="2" t="s">
        <v>33</v>
      </c>
      <c r="AU793" s="1">
        <f t="shared" si="107"/>
        <v>4.4843542963377825</v>
      </c>
      <c r="AV793" s="1">
        <f t="shared" si="108"/>
        <v>3.2330688936542744</v>
      </c>
      <c r="AW793" s="1">
        <f t="shared" si="109"/>
        <v>1.9817834909707663</v>
      </c>
    </row>
    <row r="794" spans="1:49" x14ac:dyDescent="0.2">
      <c r="A794">
        <v>792</v>
      </c>
      <c r="B794" t="s">
        <v>4263</v>
      </c>
      <c r="C794" t="s">
        <v>4262</v>
      </c>
      <c r="F794" t="s">
        <v>4261</v>
      </c>
      <c r="G794" t="s">
        <v>15</v>
      </c>
      <c r="H794" t="s">
        <v>14</v>
      </c>
      <c r="I794" t="s">
        <v>4260</v>
      </c>
      <c r="J794">
        <v>60025709</v>
      </c>
      <c r="K794" t="s">
        <v>4259</v>
      </c>
      <c r="L794" t="s">
        <v>4258</v>
      </c>
      <c r="M794" t="s">
        <v>26</v>
      </c>
      <c r="N794">
        <v>1</v>
      </c>
      <c r="O794" t="s">
        <v>4257</v>
      </c>
      <c r="P794">
        <v>55666487200</v>
      </c>
      <c r="Q794">
        <v>60025709</v>
      </c>
      <c r="R794" s="7">
        <v>35065</v>
      </c>
      <c r="S794" s="8">
        <f t="shared" si="104"/>
        <v>1996</v>
      </c>
      <c r="T794" s="8">
        <v>1996</v>
      </c>
      <c r="U794" s="8">
        <f t="shared" si="105"/>
        <v>26</v>
      </c>
      <c r="V794" s="7">
        <v>1996</v>
      </c>
      <c r="W794" t="s">
        <v>1684</v>
      </c>
      <c r="X794" s="2">
        <v>0.61499999999999999</v>
      </c>
      <c r="Y794" s="6">
        <f t="shared" si="102"/>
        <v>1.6417073756706976E-2</v>
      </c>
      <c r="AA794">
        <v>1959271</v>
      </c>
      <c r="AB794">
        <v>12141</v>
      </c>
      <c r="AD794" t="s">
        <v>5</v>
      </c>
      <c r="AE794">
        <v>17</v>
      </c>
      <c r="AF794">
        <v>4</v>
      </c>
      <c r="AH794" t="s">
        <v>4256</v>
      </c>
      <c r="AI794" t="s">
        <v>4255</v>
      </c>
      <c r="AJ794" t="s">
        <v>4254</v>
      </c>
      <c r="AK794" t="s">
        <v>4253</v>
      </c>
      <c r="AL794">
        <v>4</v>
      </c>
      <c r="AM794" s="5">
        <f t="shared" si="106"/>
        <v>0.15384615384615385</v>
      </c>
      <c r="AN794" s="4">
        <f t="shared" si="103"/>
        <v>2.3301197099000962E-4</v>
      </c>
      <c r="AO794" s="3"/>
      <c r="AP794">
        <v>0</v>
      </c>
      <c r="AR794" t="s">
        <v>0</v>
      </c>
      <c r="AT794" s="2" t="s">
        <v>33</v>
      </c>
      <c r="AU794" s="1">
        <f t="shared" si="107"/>
        <v>1.1561855220991883</v>
      </c>
      <c r="AV794" s="1">
        <f t="shared" si="108"/>
        <v>0.83250428638484919</v>
      </c>
      <c r="AW794" s="1">
        <f t="shared" si="109"/>
        <v>0.50882305067050992</v>
      </c>
    </row>
    <row r="795" spans="1:49" x14ac:dyDescent="0.2">
      <c r="A795">
        <v>793</v>
      </c>
      <c r="B795" t="s">
        <v>4252</v>
      </c>
      <c r="C795" t="s">
        <v>4251</v>
      </c>
      <c r="F795" t="s">
        <v>4250</v>
      </c>
      <c r="G795" t="s">
        <v>15</v>
      </c>
      <c r="H795" t="s">
        <v>14</v>
      </c>
      <c r="I795" t="s">
        <v>4249</v>
      </c>
      <c r="J795">
        <v>60012468</v>
      </c>
      <c r="K795" t="s">
        <v>4248</v>
      </c>
      <c r="L795" t="s">
        <v>4247</v>
      </c>
      <c r="M795" t="s">
        <v>397</v>
      </c>
      <c r="N795">
        <v>3</v>
      </c>
      <c r="O795" t="s">
        <v>4246</v>
      </c>
      <c r="P795" t="s">
        <v>4245</v>
      </c>
      <c r="Q795" t="s">
        <v>4244</v>
      </c>
      <c r="R795" s="7">
        <v>35065</v>
      </c>
      <c r="S795" s="8">
        <f t="shared" si="104"/>
        <v>1996</v>
      </c>
      <c r="T795" s="8">
        <v>1996</v>
      </c>
      <c r="U795" s="8">
        <f t="shared" si="105"/>
        <v>26</v>
      </c>
      <c r="V795" s="7">
        <v>35156</v>
      </c>
      <c r="W795" t="s">
        <v>3951</v>
      </c>
      <c r="X795" s="2">
        <v>0.32300000000000001</v>
      </c>
      <c r="Y795" s="6">
        <f t="shared" si="102"/>
        <v>8.6223005258802502E-3</v>
      </c>
      <c r="AA795">
        <v>3151468</v>
      </c>
      <c r="AB795">
        <v>14976</v>
      </c>
      <c r="AD795" t="s">
        <v>5</v>
      </c>
      <c r="AE795">
        <v>23</v>
      </c>
      <c r="AF795">
        <v>2</v>
      </c>
      <c r="AH795" t="s">
        <v>4243</v>
      </c>
      <c r="AI795" t="s">
        <v>4242</v>
      </c>
      <c r="AJ795" t="s">
        <v>4241</v>
      </c>
      <c r="AK795" t="s">
        <v>4240</v>
      </c>
      <c r="AL795">
        <v>2</v>
      </c>
      <c r="AM795" s="5">
        <f t="shared" si="106"/>
        <v>7.6923076923076927E-2</v>
      </c>
      <c r="AN795" s="4">
        <f t="shared" si="103"/>
        <v>1.1650598549500481E-4</v>
      </c>
      <c r="AO795" s="3"/>
      <c r="AP795">
        <v>0</v>
      </c>
      <c r="AR795" t="s">
        <v>0</v>
      </c>
      <c r="AT795" s="2">
        <v>1.38</v>
      </c>
      <c r="AU795" s="1">
        <f t="shared" si="107"/>
        <v>0.60705621637646756</v>
      </c>
      <c r="AV795" s="1">
        <f t="shared" si="108"/>
        <v>0.43694032556876272</v>
      </c>
      <c r="AW795" s="1">
        <f t="shared" si="109"/>
        <v>0.26682443476105783</v>
      </c>
    </row>
    <row r="796" spans="1:49" x14ac:dyDescent="0.2">
      <c r="A796">
        <v>794</v>
      </c>
      <c r="B796" t="s">
        <v>4239</v>
      </c>
      <c r="C796" t="s">
        <v>4238</v>
      </c>
      <c r="F796" t="s">
        <v>4237</v>
      </c>
      <c r="G796" t="s">
        <v>15</v>
      </c>
      <c r="H796" t="s">
        <v>14</v>
      </c>
      <c r="I796" t="s">
        <v>4236</v>
      </c>
      <c r="J796">
        <v>60005244</v>
      </c>
      <c r="K796" t="s">
        <v>4235</v>
      </c>
      <c r="L796" t="s">
        <v>4234</v>
      </c>
      <c r="M796" t="s">
        <v>332</v>
      </c>
      <c r="N796">
        <v>3</v>
      </c>
      <c r="O796" t="s">
        <v>4233</v>
      </c>
      <c r="P796" t="s">
        <v>4232</v>
      </c>
      <c r="Q796" t="s">
        <v>4231</v>
      </c>
      <c r="R796" s="7">
        <v>35065</v>
      </c>
      <c r="S796" s="8">
        <f t="shared" si="104"/>
        <v>1996</v>
      </c>
      <c r="T796" s="8">
        <v>1996</v>
      </c>
      <c r="U796" s="8">
        <f t="shared" si="105"/>
        <v>26</v>
      </c>
      <c r="V796" s="7">
        <v>1996</v>
      </c>
      <c r="W796" t="s">
        <v>1684</v>
      </c>
      <c r="X796" s="2">
        <v>0.61499999999999999</v>
      </c>
      <c r="Y796" s="6">
        <f t="shared" si="102"/>
        <v>1.6417073756706976E-2</v>
      </c>
      <c r="AA796">
        <v>1959271</v>
      </c>
      <c r="AB796">
        <v>12141</v>
      </c>
      <c r="AD796" t="s">
        <v>5</v>
      </c>
      <c r="AE796">
        <v>17</v>
      </c>
      <c r="AF796">
        <v>4</v>
      </c>
      <c r="AH796" t="s">
        <v>4230</v>
      </c>
      <c r="AI796" t="s">
        <v>4229</v>
      </c>
      <c r="AK796" t="s">
        <v>4228</v>
      </c>
      <c r="AL796">
        <v>0</v>
      </c>
      <c r="AM796" s="5">
        <f t="shared" si="106"/>
        <v>0</v>
      </c>
      <c r="AN796" s="4">
        <f t="shared" si="103"/>
        <v>0</v>
      </c>
      <c r="AO796" s="3"/>
      <c r="AP796">
        <v>0</v>
      </c>
      <c r="AR796" t="s">
        <v>0</v>
      </c>
      <c r="AT796" s="2" t="s">
        <v>33</v>
      </c>
      <c r="AU796" s="1">
        <f t="shared" si="107"/>
        <v>1.1491951629694881</v>
      </c>
      <c r="AV796" s="1">
        <f t="shared" si="108"/>
        <v>0.82085368783534873</v>
      </c>
      <c r="AW796" s="1">
        <f t="shared" si="109"/>
        <v>0.49251221270120926</v>
      </c>
    </row>
    <row r="797" spans="1:49" x14ac:dyDescent="0.2">
      <c r="A797">
        <v>795</v>
      </c>
      <c r="B797" t="s">
        <v>4227</v>
      </c>
      <c r="C797" t="s">
        <v>4226</v>
      </c>
      <c r="F797" t="s">
        <v>4225</v>
      </c>
      <c r="G797" t="s">
        <v>15</v>
      </c>
      <c r="H797" t="s">
        <v>14</v>
      </c>
      <c r="I797" t="s">
        <v>4224</v>
      </c>
      <c r="J797">
        <v>60015481</v>
      </c>
      <c r="K797" t="s">
        <v>4223</v>
      </c>
      <c r="L797" t="s">
        <v>4222</v>
      </c>
      <c r="M797" t="s">
        <v>10</v>
      </c>
      <c r="N797">
        <v>3</v>
      </c>
      <c r="O797" t="s">
        <v>4221</v>
      </c>
      <c r="P797" t="s">
        <v>4220</v>
      </c>
      <c r="Q797" t="s">
        <v>4219</v>
      </c>
      <c r="R797" s="7">
        <v>35065</v>
      </c>
      <c r="S797" s="8">
        <f t="shared" si="104"/>
        <v>1996</v>
      </c>
      <c r="T797" s="8">
        <v>1996</v>
      </c>
      <c r="U797" s="8">
        <f t="shared" si="105"/>
        <v>26</v>
      </c>
      <c r="V797" s="7">
        <v>1996</v>
      </c>
      <c r="W797" t="s">
        <v>1477</v>
      </c>
      <c r="X797" s="2">
        <v>0.30399999999999999</v>
      </c>
      <c r="Y797" s="6">
        <f t="shared" si="102"/>
        <v>8.115106377299057E-3</v>
      </c>
      <c r="AA797">
        <v>8952477</v>
      </c>
      <c r="AB797">
        <v>12250</v>
      </c>
      <c r="AD797" t="s">
        <v>5</v>
      </c>
      <c r="AE797">
        <v>11</v>
      </c>
      <c r="AF797">
        <v>6</v>
      </c>
      <c r="AH797" t="s">
        <v>4218</v>
      </c>
      <c r="AI797" t="s">
        <v>4217</v>
      </c>
      <c r="AK797" t="s">
        <v>4216</v>
      </c>
      <c r="AL797">
        <v>23</v>
      </c>
      <c r="AM797" s="5">
        <f t="shared" si="106"/>
        <v>0.88461538461538458</v>
      </c>
      <c r="AN797" s="4">
        <f t="shared" si="103"/>
        <v>1.3398188331925553E-3</v>
      </c>
      <c r="AO797" s="3"/>
      <c r="AP797">
        <v>0</v>
      </c>
      <c r="AR797" t="s">
        <v>0</v>
      </c>
      <c r="AT797" s="2" t="s">
        <v>33</v>
      </c>
      <c r="AU797" s="1">
        <f t="shared" si="107"/>
        <v>0.60825201140671059</v>
      </c>
      <c r="AV797" s="1">
        <f t="shared" si="108"/>
        <v>0.47274626052458069</v>
      </c>
      <c r="AW797" s="1">
        <f t="shared" si="109"/>
        <v>0.33724050964245056</v>
      </c>
    </row>
    <row r="798" spans="1:49" x14ac:dyDescent="0.2">
      <c r="A798">
        <v>796</v>
      </c>
      <c r="B798" t="s">
        <v>4215</v>
      </c>
      <c r="C798" t="s">
        <v>4214</v>
      </c>
      <c r="F798" t="s">
        <v>4213</v>
      </c>
      <c r="G798" t="s">
        <v>15</v>
      </c>
      <c r="H798" t="s">
        <v>14</v>
      </c>
      <c r="I798" t="s">
        <v>4212</v>
      </c>
      <c r="J798" t="s">
        <v>4211</v>
      </c>
      <c r="K798" t="s">
        <v>4210</v>
      </c>
      <c r="L798" t="s">
        <v>4209</v>
      </c>
      <c r="M798" t="s">
        <v>1172</v>
      </c>
      <c r="N798">
        <v>3</v>
      </c>
      <c r="O798" t="s">
        <v>4208</v>
      </c>
      <c r="P798" t="s">
        <v>4207</v>
      </c>
      <c r="Q798" t="s">
        <v>4206</v>
      </c>
      <c r="R798" s="7">
        <v>35065</v>
      </c>
      <c r="S798" s="8">
        <f t="shared" si="104"/>
        <v>1996</v>
      </c>
      <c r="T798" s="8">
        <v>1996</v>
      </c>
      <c r="U798" s="8">
        <f t="shared" si="105"/>
        <v>26</v>
      </c>
      <c r="V798" s="7">
        <v>1996</v>
      </c>
      <c r="W798" s="11" t="s">
        <v>3334</v>
      </c>
      <c r="X798" s="2">
        <v>2.383</v>
      </c>
      <c r="Y798" s="6">
        <f t="shared" si="102"/>
        <v>6.3612824003630442E-2</v>
      </c>
      <c r="AA798">
        <v>13502417</v>
      </c>
      <c r="AB798">
        <v>17416</v>
      </c>
      <c r="AD798" t="s">
        <v>5</v>
      </c>
      <c r="AE798">
        <v>143</v>
      </c>
      <c r="AF798">
        <v>2</v>
      </c>
      <c r="AH798" t="s">
        <v>4205</v>
      </c>
      <c r="AI798" t="s">
        <v>4204</v>
      </c>
      <c r="AJ798" t="s">
        <v>4203</v>
      </c>
      <c r="AK798" t="s">
        <v>4202</v>
      </c>
      <c r="AL798">
        <v>205</v>
      </c>
      <c r="AM798" s="5">
        <f t="shared" si="106"/>
        <v>7.884615384615385</v>
      </c>
      <c r="AN798" s="4">
        <f t="shared" si="103"/>
        <v>1.1941863513237993E-2</v>
      </c>
      <c r="AO798" s="3"/>
      <c r="AP798">
        <v>0</v>
      </c>
      <c r="AR798" t="s">
        <v>0</v>
      </c>
      <c r="AT798" s="2" t="s">
        <v>33</v>
      </c>
      <c r="AU798" s="1">
        <f t="shared" si="107"/>
        <v>4.8111535856512706</v>
      </c>
      <c r="AV798" s="1">
        <f t="shared" si="108"/>
        <v>3.7777343758434214</v>
      </c>
      <c r="AW798" s="1">
        <f t="shared" si="109"/>
        <v>2.7443151660355727</v>
      </c>
    </row>
    <row r="799" spans="1:49" x14ac:dyDescent="0.2">
      <c r="A799">
        <v>797</v>
      </c>
      <c r="B799" t="s">
        <v>4201</v>
      </c>
      <c r="C799" t="s">
        <v>4200</v>
      </c>
      <c r="F799" t="s">
        <v>4199</v>
      </c>
      <c r="G799" t="s">
        <v>15</v>
      </c>
      <c r="H799" t="s">
        <v>14</v>
      </c>
      <c r="I799" t="s">
        <v>4198</v>
      </c>
      <c r="J799">
        <v>60010818</v>
      </c>
      <c r="K799" t="s">
        <v>1313</v>
      </c>
      <c r="L799" t="s">
        <v>1312</v>
      </c>
      <c r="M799" t="s">
        <v>114</v>
      </c>
      <c r="N799">
        <v>2</v>
      </c>
      <c r="O799" t="s">
        <v>4197</v>
      </c>
      <c r="P799" t="s">
        <v>4196</v>
      </c>
      <c r="Q799" t="s">
        <v>1991</v>
      </c>
      <c r="R799" s="7">
        <v>35065</v>
      </c>
      <c r="S799" s="8">
        <f t="shared" si="104"/>
        <v>1996</v>
      </c>
      <c r="T799" s="8">
        <v>1996</v>
      </c>
      <c r="U799" s="8">
        <f t="shared" si="105"/>
        <v>26</v>
      </c>
      <c r="V799" s="7">
        <v>1996</v>
      </c>
      <c r="W799" s="11" t="s">
        <v>3334</v>
      </c>
      <c r="X799" s="2">
        <v>2.383</v>
      </c>
      <c r="Y799" s="6">
        <f t="shared" si="102"/>
        <v>6.3612824003630442E-2</v>
      </c>
      <c r="AA799">
        <v>13502417</v>
      </c>
      <c r="AB799">
        <v>17416</v>
      </c>
      <c r="AD799" t="s">
        <v>5</v>
      </c>
      <c r="AE799">
        <v>143</v>
      </c>
      <c r="AF799">
        <v>2</v>
      </c>
      <c r="AH799" t="s">
        <v>4195</v>
      </c>
      <c r="AI799" t="s">
        <v>4194</v>
      </c>
      <c r="AJ799" t="s">
        <v>4193</v>
      </c>
      <c r="AK799" t="s">
        <v>4192</v>
      </c>
      <c r="AL799">
        <v>58</v>
      </c>
      <c r="AM799" s="5">
        <f t="shared" si="106"/>
        <v>2.2307692307692308</v>
      </c>
      <c r="AN799" s="4">
        <f t="shared" si="103"/>
        <v>3.3786735793551394E-3</v>
      </c>
      <c r="AO799" s="3"/>
      <c r="AP799">
        <v>0</v>
      </c>
      <c r="AR799" t="s">
        <v>0</v>
      </c>
      <c r="AT799" s="2" t="s">
        <v>33</v>
      </c>
      <c r="AU799" s="1">
        <f t="shared" si="107"/>
        <v>4.554257887634785</v>
      </c>
      <c r="AV799" s="1">
        <f t="shared" si="108"/>
        <v>3.3495748791492792</v>
      </c>
      <c r="AW799" s="1">
        <f t="shared" si="109"/>
        <v>2.1448918706637734</v>
      </c>
    </row>
    <row r="800" spans="1:49" x14ac:dyDescent="0.2">
      <c r="A800">
        <v>798</v>
      </c>
      <c r="B800" t="s">
        <v>4191</v>
      </c>
      <c r="C800" t="s">
        <v>4190</v>
      </c>
      <c r="F800" t="s">
        <v>4189</v>
      </c>
      <c r="G800" t="s">
        <v>15</v>
      </c>
      <c r="H800" t="s">
        <v>14</v>
      </c>
      <c r="I800" t="s">
        <v>4188</v>
      </c>
      <c r="J800">
        <v>60018363</v>
      </c>
      <c r="K800" t="s">
        <v>4187</v>
      </c>
      <c r="L800" t="s">
        <v>4186</v>
      </c>
      <c r="M800" t="s">
        <v>452</v>
      </c>
      <c r="N800">
        <v>1</v>
      </c>
      <c r="O800" t="s">
        <v>4185</v>
      </c>
      <c r="P800">
        <v>6701316004</v>
      </c>
      <c r="Q800">
        <v>60018363</v>
      </c>
      <c r="R800" s="7">
        <v>35065</v>
      </c>
      <c r="S800" s="8">
        <f t="shared" si="104"/>
        <v>1996</v>
      </c>
      <c r="T800" s="8">
        <v>1996</v>
      </c>
      <c r="U800" s="8">
        <f t="shared" si="105"/>
        <v>26</v>
      </c>
      <c r="V800" s="7">
        <v>1996</v>
      </c>
      <c r="W800" s="11" t="s">
        <v>3334</v>
      </c>
      <c r="X800" s="2">
        <v>2.383</v>
      </c>
      <c r="Y800" s="6">
        <f t="shared" si="102"/>
        <v>6.3612824003630442E-2</v>
      </c>
      <c r="AA800">
        <v>13502417</v>
      </c>
      <c r="AB800">
        <v>17416</v>
      </c>
      <c r="AD800" t="s">
        <v>5</v>
      </c>
      <c r="AE800">
        <v>143</v>
      </c>
      <c r="AF800">
        <v>2</v>
      </c>
      <c r="AH800" t="s">
        <v>4184</v>
      </c>
      <c r="AI800" t="s">
        <v>4183</v>
      </c>
      <c r="AJ800" t="s">
        <v>4182</v>
      </c>
      <c r="AK800" t="s">
        <v>4181</v>
      </c>
      <c r="AL800">
        <v>16</v>
      </c>
      <c r="AM800" s="5">
        <f t="shared" si="106"/>
        <v>0.61538461538461542</v>
      </c>
      <c r="AN800" s="4">
        <f t="shared" si="103"/>
        <v>9.320478839600385E-4</v>
      </c>
      <c r="AO800" s="3"/>
      <c r="AP800">
        <v>0</v>
      </c>
      <c r="AR800" t="s">
        <v>0</v>
      </c>
      <c r="AT800" s="2" t="s">
        <v>33</v>
      </c>
      <c r="AU800" s="1">
        <f t="shared" si="107"/>
        <v>4.4808591167729315</v>
      </c>
      <c r="AV800" s="1">
        <f t="shared" si="108"/>
        <v>3.2272435943795239</v>
      </c>
      <c r="AW800" s="1">
        <f t="shared" si="109"/>
        <v>1.9736280719861159</v>
      </c>
    </row>
    <row r="801" spans="1:49" x14ac:dyDescent="0.2">
      <c r="A801">
        <v>799</v>
      </c>
      <c r="B801" t="s">
        <v>4180</v>
      </c>
      <c r="C801" t="s">
        <v>4179</v>
      </c>
      <c r="F801" t="s">
        <v>4178</v>
      </c>
      <c r="G801" t="s">
        <v>15</v>
      </c>
      <c r="H801" t="s">
        <v>14</v>
      </c>
      <c r="I801" t="s">
        <v>3853</v>
      </c>
      <c r="J801">
        <v>60001271</v>
      </c>
      <c r="K801" t="s">
        <v>1912</v>
      </c>
      <c r="L801" t="s">
        <v>1911</v>
      </c>
      <c r="M801" t="s">
        <v>482</v>
      </c>
      <c r="N801">
        <v>3</v>
      </c>
      <c r="O801" t="s">
        <v>4177</v>
      </c>
      <c r="P801" t="s">
        <v>4176</v>
      </c>
      <c r="Q801" t="s">
        <v>1908</v>
      </c>
      <c r="R801" s="7">
        <v>35065</v>
      </c>
      <c r="S801" s="8">
        <f t="shared" si="104"/>
        <v>1996</v>
      </c>
      <c r="T801" s="8">
        <v>1996</v>
      </c>
      <c r="U801" s="8">
        <f t="shared" si="105"/>
        <v>26</v>
      </c>
      <c r="V801" s="7">
        <v>1996</v>
      </c>
      <c r="W801" s="11" t="s">
        <v>3334</v>
      </c>
      <c r="X801" s="2">
        <v>2.383</v>
      </c>
      <c r="Y801" s="6">
        <f t="shared" si="102"/>
        <v>6.3612824003630442E-2</v>
      </c>
      <c r="AA801">
        <v>13502417</v>
      </c>
      <c r="AB801">
        <v>17416</v>
      </c>
      <c r="AD801" t="s">
        <v>5</v>
      </c>
      <c r="AE801">
        <v>143</v>
      </c>
      <c r="AF801">
        <v>2</v>
      </c>
      <c r="AH801" t="s">
        <v>1154</v>
      </c>
      <c r="AI801" t="s">
        <v>4175</v>
      </c>
      <c r="AJ801" t="s">
        <v>4174</v>
      </c>
      <c r="AK801" t="s">
        <v>4173</v>
      </c>
      <c r="AL801">
        <v>8</v>
      </c>
      <c r="AM801" s="5">
        <f t="shared" si="106"/>
        <v>0.30769230769230771</v>
      </c>
      <c r="AN801" s="4">
        <f t="shared" si="103"/>
        <v>4.6602394198001925E-4</v>
      </c>
      <c r="AO801" s="3"/>
      <c r="AP801">
        <v>0</v>
      </c>
      <c r="AR801" t="s">
        <v>0</v>
      </c>
      <c r="AT801" s="2" t="s">
        <v>33</v>
      </c>
      <c r="AU801" s="1">
        <f t="shared" si="107"/>
        <v>4.4668783985135319</v>
      </c>
      <c r="AV801" s="1">
        <f t="shared" si="108"/>
        <v>3.2039423972805228</v>
      </c>
      <c r="AW801" s="1">
        <f t="shared" si="109"/>
        <v>1.9410063960475146</v>
      </c>
    </row>
    <row r="802" spans="1:49" x14ac:dyDescent="0.2">
      <c r="A802">
        <v>800</v>
      </c>
      <c r="B802" t="s">
        <v>4172</v>
      </c>
      <c r="C802" t="s">
        <v>4171</v>
      </c>
      <c r="F802" t="s">
        <v>4170</v>
      </c>
      <c r="G802" t="s">
        <v>15</v>
      </c>
      <c r="H802" t="s">
        <v>14</v>
      </c>
      <c r="I802" t="s">
        <v>4169</v>
      </c>
      <c r="J802">
        <v>60018352</v>
      </c>
      <c r="K802" t="s">
        <v>4168</v>
      </c>
      <c r="L802" t="s">
        <v>4167</v>
      </c>
      <c r="M802" t="s">
        <v>482</v>
      </c>
      <c r="N802">
        <v>3</v>
      </c>
      <c r="O802" t="s">
        <v>4166</v>
      </c>
      <c r="P802" t="s">
        <v>4165</v>
      </c>
      <c r="Q802" t="s">
        <v>4164</v>
      </c>
      <c r="R802" s="7">
        <v>35065</v>
      </c>
      <c r="S802" s="8">
        <f t="shared" si="104"/>
        <v>1996</v>
      </c>
      <c r="T802" s="8">
        <v>1996</v>
      </c>
      <c r="U802" s="8">
        <f t="shared" si="105"/>
        <v>26</v>
      </c>
      <c r="V802" s="7">
        <v>42095</v>
      </c>
      <c r="W802" t="s">
        <v>3395</v>
      </c>
      <c r="X802" s="2">
        <v>1.276</v>
      </c>
      <c r="Y802" s="6">
        <f t="shared" si="102"/>
        <v>3.4062091241557887E-2</v>
      </c>
      <c r="AA802">
        <v>214922</v>
      </c>
      <c r="AB802">
        <v>75087</v>
      </c>
      <c r="AD802" t="s">
        <v>5</v>
      </c>
      <c r="AE802">
        <v>35</v>
      </c>
      <c r="AF802" t="s">
        <v>4163</v>
      </c>
      <c r="AI802" t="s">
        <v>4162</v>
      </c>
      <c r="AK802" t="s">
        <v>4161</v>
      </c>
      <c r="AL802">
        <v>1</v>
      </c>
      <c r="AM802" s="5">
        <f t="shared" si="106"/>
        <v>3.8461538461538464E-2</v>
      </c>
      <c r="AN802" s="4">
        <f t="shared" si="103"/>
        <v>5.8252992747502406E-5</v>
      </c>
      <c r="AO802" s="3"/>
      <c r="AP802">
        <v>0</v>
      </c>
      <c r="AR802" t="s">
        <v>0</v>
      </c>
      <c r="AT802" s="2" t="s">
        <v>33</v>
      </c>
      <c r="AU802" s="1">
        <f t="shared" si="107"/>
        <v>2.3860939766914773</v>
      </c>
      <c r="AV802" s="1">
        <f t="shared" si="108"/>
        <v>1.7060172117152697</v>
      </c>
      <c r="AW802" s="1">
        <f t="shared" si="109"/>
        <v>1.0259404467390618</v>
      </c>
    </row>
    <row r="803" spans="1:49" x14ac:dyDescent="0.2">
      <c r="A803">
        <v>801</v>
      </c>
      <c r="B803" t="s">
        <v>4160</v>
      </c>
      <c r="C803" t="s">
        <v>4159</v>
      </c>
      <c r="F803" t="s">
        <v>4158</v>
      </c>
      <c r="G803" t="s">
        <v>15</v>
      </c>
      <c r="H803" t="s">
        <v>14</v>
      </c>
      <c r="I803" t="s">
        <v>4157</v>
      </c>
      <c r="J803">
        <v>60000990</v>
      </c>
      <c r="K803" t="s">
        <v>4156</v>
      </c>
      <c r="L803" t="s">
        <v>4155</v>
      </c>
      <c r="M803" t="s">
        <v>496</v>
      </c>
      <c r="N803">
        <v>2</v>
      </c>
      <c r="O803" t="s">
        <v>4154</v>
      </c>
      <c r="P803" t="s">
        <v>4153</v>
      </c>
      <c r="Q803" t="s">
        <v>4152</v>
      </c>
      <c r="R803" s="7">
        <v>35065</v>
      </c>
      <c r="S803" s="8">
        <f t="shared" si="104"/>
        <v>1996</v>
      </c>
      <c r="T803" s="8">
        <v>1996</v>
      </c>
      <c r="U803" s="8">
        <f t="shared" si="105"/>
        <v>26</v>
      </c>
      <c r="V803" s="7">
        <v>1996</v>
      </c>
      <c r="W803" s="11" t="s">
        <v>3334</v>
      </c>
      <c r="X803" s="2">
        <v>2.383</v>
      </c>
      <c r="Y803" s="6">
        <f t="shared" si="102"/>
        <v>6.3612824003630442E-2</v>
      </c>
      <c r="AA803">
        <v>13502417</v>
      </c>
      <c r="AB803">
        <v>17416</v>
      </c>
      <c r="AD803" t="s">
        <v>5</v>
      </c>
      <c r="AE803">
        <v>143</v>
      </c>
      <c r="AF803">
        <v>2</v>
      </c>
      <c r="AH803" t="s">
        <v>4151</v>
      </c>
      <c r="AI803" t="s">
        <v>4150</v>
      </c>
      <c r="AJ803" t="s">
        <v>4149</v>
      </c>
      <c r="AK803" t="s">
        <v>4148</v>
      </c>
      <c r="AL803">
        <v>14</v>
      </c>
      <c r="AM803" s="5">
        <f t="shared" si="106"/>
        <v>0.53846153846153844</v>
      </c>
      <c r="AN803" s="4">
        <f t="shared" si="103"/>
        <v>8.1554189846503363E-4</v>
      </c>
      <c r="AO803" s="3"/>
      <c r="AP803">
        <v>0</v>
      </c>
      <c r="AR803" t="s">
        <v>0</v>
      </c>
      <c r="AT803" s="2" t="s">
        <v>33</v>
      </c>
      <c r="AU803" s="1">
        <f t="shared" si="107"/>
        <v>4.4773639372080822</v>
      </c>
      <c r="AV803" s="1">
        <f t="shared" si="108"/>
        <v>3.2214182951047734</v>
      </c>
      <c r="AW803" s="1">
        <f t="shared" si="109"/>
        <v>1.9654726530014655</v>
      </c>
    </row>
    <row r="804" spans="1:49" x14ac:dyDescent="0.2">
      <c r="A804">
        <v>802</v>
      </c>
      <c r="B804" t="s">
        <v>4147</v>
      </c>
      <c r="C804" t="s">
        <v>4146</v>
      </c>
      <c r="F804" t="s">
        <v>4145</v>
      </c>
      <c r="G804" t="s">
        <v>15</v>
      </c>
      <c r="H804" t="s">
        <v>14</v>
      </c>
      <c r="I804" t="s">
        <v>4144</v>
      </c>
      <c r="J804" t="s">
        <v>4143</v>
      </c>
      <c r="K804" t="s">
        <v>4142</v>
      </c>
      <c r="L804" t="s">
        <v>4141</v>
      </c>
      <c r="M804" t="s">
        <v>4140</v>
      </c>
      <c r="N804">
        <v>3</v>
      </c>
      <c r="O804" t="s">
        <v>4139</v>
      </c>
      <c r="P804" t="s">
        <v>4138</v>
      </c>
      <c r="Q804" t="s">
        <v>4137</v>
      </c>
      <c r="R804" s="7">
        <v>35065</v>
      </c>
      <c r="S804" s="8">
        <f t="shared" si="104"/>
        <v>1996</v>
      </c>
      <c r="T804" s="8">
        <v>1996</v>
      </c>
      <c r="U804" s="8">
        <f t="shared" si="105"/>
        <v>26</v>
      </c>
      <c r="V804" s="7">
        <v>1996</v>
      </c>
      <c r="W804" s="11" t="s">
        <v>3334</v>
      </c>
      <c r="X804" s="2">
        <v>2.383</v>
      </c>
      <c r="Y804" s="6">
        <f t="shared" si="102"/>
        <v>6.3612824003630442E-2</v>
      </c>
      <c r="AA804">
        <v>13502417</v>
      </c>
      <c r="AB804">
        <v>17416</v>
      </c>
      <c r="AD804" t="s">
        <v>5</v>
      </c>
      <c r="AE804">
        <v>143</v>
      </c>
      <c r="AF804">
        <v>2</v>
      </c>
      <c r="AH804" t="s">
        <v>4136</v>
      </c>
      <c r="AI804" t="s">
        <v>4135</v>
      </c>
      <c r="AJ804" t="s">
        <v>4134</v>
      </c>
      <c r="AK804" t="s">
        <v>4133</v>
      </c>
      <c r="AL804">
        <v>19</v>
      </c>
      <c r="AM804" s="5">
        <f t="shared" si="106"/>
        <v>0.73076923076923073</v>
      </c>
      <c r="AN804" s="4">
        <f t="shared" si="103"/>
        <v>1.1068068622025456E-3</v>
      </c>
      <c r="AO804" s="3"/>
      <c r="AP804">
        <v>0</v>
      </c>
      <c r="AR804" t="s">
        <v>0</v>
      </c>
      <c r="AT804" s="2" t="s">
        <v>33</v>
      </c>
      <c r="AU804" s="1">
        <f t="shared" si="107"/>
        <v>4.4861018861202071</v>
      </c>
      <c r="AV804" s="1">
        <f t="shared" si="108"/>
        <v>3.2359815432916497</v>
      </c>
      <c r="AW804" s="1">
        <f t="shared" si="109"/>
        <v>1.9858612004630916</v>
      </c>
    </row>
    <row r="805" spans="1:49" x14ac:dyDescent="0.2">
      <c r="A805">
        <v>803</v>
      </c>
      <c r="B805" t="s">
        <v>4132</v>
      </c>
      <c r="F805" t="s">
        <v>4131</v>
      </c>
      <c r="G805" t="s">
        <v>15</v>
      </c>
      <c r="H805" t="s">
        <v>14</v>
      </c>
      <c r="I805" t="s">
        <v>4130</v>
      </c>
      <c r="J805">
        <v>60032315</v>
      </c>
      <c r="K805" t="s">
        <v>4021</v>
      </c>
      <c r="L805" t="s">
        <v>4020</v>
      </c>
      <c r="M805" t="s">
        <v>482</v>
      </c>
      <c r="N805">
        <v>2</v>
      </c>
      <c r="O805" t="s">
        <v>4129</v>
      </c>
      <c r="P805" t="s">
        <v>4128</v>
      </c>
      <c r="Q805" t="s">
        <v>4017</v>
      </c>
      <c r="R805" s="7">
        <v>35065</v>
      </c>
      <c r="S805" s="8">
        <f t="shared" si="104"/>
        <v>1996</v>
      </c>
      <c r="T805" s="8">
        <v>1996</v>
      </c>
      <c r="U805" s="8">
        <f t="shared" si="105"/>
        <v>26</v>
      </c>
      <c r="V805" s="7">
        <v>1996</v>
      </c>
      <c r="W805" t="s">
        <v>1517</v>
      </c>
      <c r="X805" s="2">
        <v>0.21099999999999999</v>
      </c>
      <c r="Y805" s="6">
        <f t="shared" si="102"/>
        <v>5.6325244921384904E-3</v>
      </c>
      <c r="AA805">
        <v>9168516</v>
      </c>
      <c r="AB805">
        <v>18936</v>
      </c>
      <c r="AD805" t="s">
        <v>5</v>
      </c>
      <c r="AE805" t="s">
        <v>1516</v>
      </c>
      <c r="AF805">
        <v>4</v>
      </c>
      <c r="AH805" t="s">
        <v>4127</v>
      </c>
      <c r="AI805" t="s">
        <v>4126</v>
      </c>
      <c r="AJ805" t="s">
        <v>4125</v>
      </c>
      <c r="AK805" t="s">
        <v>4124</v>
      </c>
      <c r="AL805">
        <v>3</v>
      </c>
      <c r="AM805" s="5">
        <f t="shared" si="106"/>
        <v>0.11538461538461539</v>
      </c>
      <c r="AN805" s="4">
        <f t="shared" si="103"/>
        <v>1.7475897824250722E-4</v>
      </c>
      <c r="AO805" s="3"/>
      <c r="AP805">
        <v>0</v>
      </c>
      <c r="AR805" t="s">
        <v>0</v>
      </c>
      <c r="AT805" s="2">
        <v>0.52500000000000002</v>
      </c>
      <c r="AU805" s="1">
        <f t="shared" si="107"/>
        <v>0.3995194837969695</v>
      </c>
      <c r="AV805" s="1">
        <f t="shared" si="108"/>
        <v>0.29036417351904992</v>
      </c>
      <c r="AW805" s="1">
        <f t="shared" si="109"/>
        <v>0.18120886324113022</v>
      </c>
    </row>
    <row r="806" spans="1:49" x14ac:dyDescent="0.2">
      <c r="A806">
        <v>804</v>
      </c>
      <c r="B806" t="s">
        <v>4123</v>
      </c>
      <c r="C806" t="s">
        <v>4122</v>
      </c>
      <c r="F806" t="s">
        <v>4121</v>
      </c>
      <c r="G806" t="s">
        <v>15</v>
      </c>
      <c r="H806" t="s">
        <v>14</v>
      </c>
      <c r="I806" t="s">
        <v>4045</v>
      </c>
      <c r="J806">
        <v>60026338</v>
      </c>
      <c r="K806" t="s">
        <v>4120</v>
      </c>
      <c r="L806" t="s">
        <v>4119</v>
      </c>
      <c r="M806" t="s">
        <v>397</v>
      </c>
      <c r="N806">
        <v>2</v>
      </c>
      <c r="O806" t="s">
        <v>4118</v>
      </c>
      <c r="P806" t="s">
        <v>4117</v>
      </c>
      <c r="Q806" t="s">
        <v>4116</v>
      </c>
      <c r="R806" s="7">
        <v>35065</v>
      </c>
      <c r="S806" s="8">
        <f t="shared" si="104"/>
        <v>1996</v>
      </c>
      <c r="T806" s="8">
        <v>1996</v>
      </c>
      <c r="U806" s="8">
        <f t="shared" si="105"/>
        <v>26</v>
      </c>
      <c r="V806" s="7">
        <v>1996</v>
      </c>
      <c r="W806" s="11" t="s">
        <v>3334</v>
      </c>
      <c r="X806" s="2">
        <v>2.383</v>
      </c>
      <c r="Y806" s="6">
        <f t="shared" si="102"/>
        <v>6.3612824003630442E-2</v>
      </c>
      <c r="AA806">
        <v>13502417</v>
      </c>
      <c r="AB806">
        <v>17416</v>
      </c>
      <c r="AD806" t="s">
        <v>5</v>
      </c>
      <c r="AE806">
        <v>143</v>
      </c>
      <c r="AF806">
        <v>2</v>
      </c>
      <c r="AH806" t="s">
        <v>4115</v>
      </c>
      <c r="AI806" t="s">
        <v>4114</v>
      </c>
      <c r="AJ806" t="s">
        <v>4113</v>
      </c>
      <c r="AK806" t="s">
        <v>4112</v>
      </c>
      <c r="AL806">
        <v>42</v>
      </c>
      <c r="AM806" s="5">
        <f t="shared" si="106"/>
        <v>1.6153846153846154</v>
      </c>
      <c r="AN806" s="4">
        <f t="shared" si="103"/>
        <v>2.4466256953951009E-3</v>
      </c>
      <c r="AO806" s="3"/>
      <c r="AP806">
        <v>0</v>
      </c>
      <c r="AR806" t="s">
        <v>0</v>
      </c>
      <c r="AT806" s="2" t="s">
        <v>33</v>
      </c>
      <c r="AU806" s="1">
        <f t="shared" si="107"/>
        <v>4.526296451115984</v>
      </c>
      <c r="AV806" s="1">
        <f t="shared" si="108"/>
        <v>3.3029724849512769</v>
      </c>
      <c r="AW806" s="1">
        <f t="shared" si="109"/>
        <v>2.0796485187865703</v>
      </c>
    </row>
    <row r="807" spans="1:49" x14ac:dyDescent="0.2">
      <c r="A807">
        <v>805</v>
      </c>
      <c r="B807" t="s">
        <v>4111</v>
      </c>
      <c r="C807" t="s">
        <v>4110</v>
      </c>
      <c r="E807">
        <v>8727992</v>
      </c>
      <c r="F807" t="s">
        <v>4109</v>
      </c>
      <c r="G807" t="s">
        <v>15</v>
      </c>
      <c r="H807" t="s">
        <v>14</v>
      </c>
      <c r="I807" t="s">
        <v>4108</v>
      </c>
      <c r="J807" t="s">
        <v>4107</v>
      </c>
      <c r="K807" t="s">
        <v>4106</v>
      </c>
      <c r="L807" t="s">
        <v>4105</v>
      </c>
      <c r="M807" t="s">
        <v>4104</v>
      </c>
      <c r="N807">
        <v>5</v>
      </c>
      <c r="O807" t="s">
        <v>4103</v>
      </c>
      <c r="P807" t="s">
        <v>4102</v>
      </c>
      <c r="Q807" t="s">
        <v>4101</v>
      </c>
      <c r="R807" s="7">
        <v>35065</v>
      </c>
      <c r="S807" s="8">
        <f t="shared" si="104"/>
        <v>1996</v>
      </c>
      <c r="T807" s="8">
        <v>1996</v>
      </c>
      <c r="U807" s="8">
        <f t="shared" si="105"/>
        <v>26</v>
      </c>
      <c r="V807" s="7">
        <v>1996</v>
      </c>
      <c r="W807" t="s">
        <v>4100</v>
      </c>
      <c r="X807" s="2">
        <v>0.92800000000000005</v>
      </c>
      <c r="Y807" s="6">
        <f t="shared" si="102"/>
        <v>2.4772429993860284E-2</v>
      </c>
      <c r="AA807">
        <v>218812</v>
      </c>
      <c r="AB807">
        <v>35941</v>
      </c>
      <c r="AD807" t="s">
        <v>5</v>
      </c>
      <c r="AE807">
        <v>74</v>
      </c>
      <c r="AF807">
        <v>4</v>
      </c>
      <c r="AH807" t="s">
        <v>4099</v>
      </c>
      <c r="AI807" t="s">
        <v>4098</v>
      </c>
      <c r="AJ807" t="s">
        <v>4097</v>
      </c>
      <c r="AK807" t="s">
        <v>4096</v>
      </c>
      <c r="AL807">
        <v>47</v>
      </c>
      <c r="AM807" s="5">
        <f t="shared" si="106"/>
        <v>1.8076923076923077</v>
      </c>
      <c r="AN807" s="4">
        <f t="shared" si="103"/>
        <v>2.7378906591326128E-3</v>
      </c>
      <c r="AO807" s="3"/>
      <c r="AP807">
        <v>0</v>
      </c>
      <c r="AR807" t="s">
        <v>0</v>
      </c>
      <c r="AT807" s="2">
        <v>3.1589999999999998</v>
      </c>
      <c r="AU807" s="1">
        <f t="shared" si="107"/>
        <v>1.816206819344198</v>
      </c>
      <c r="AV807" s="1">
        <f t="shared" si="108"/>
        <v>1.3755160326496449</v>
      </c>
      <c r="AW807" s="1">
        <f t="shared" si="109"/>
        <v>0.93482524595509142</v>
      </c>
    </row>
    <row r="808" spans="1:49" x14ac:dyDescent="0.2">
      <c r="A808">
        <v>806</v>
      </c>
      <c r="B808" t="s">
        <v>4095</v>
      </c>
      <c r="F808" t="s">
        <v>4094</v>
      </c>
      <c r="G808" t="s">
        <v>15</v>
      </c>
      <c r="H808" t="s">
        <v>14</v>
      </c>
      <c r="I808" t="s">
        <v>4093</v>
      </c>
      <c r="J808">
        <v>60002947</v>
      </c>
      <c r="K808" t="s">
        <v>4092</v>
      </c>
      <c r="L808" t="s">
        <v>4091</v>
      </c>
      <c r="M808" t="s">
        <v>4090</v>
      </c>
      <c r="N808">
        <v>2</v>
      </c>
      <c r="O808" t="s">
        <v>4089</v>
      </c>
      <c r="P808" t="s">
        <v>4088</v>
      </c>
      <c r="Q808" t="s">
        <v>4087</v>
      </c>
      <c r="R808" s="7">
        <v>35065</v>
      </c>
      <c r="S808" s="8">
        <f t="shared" si="104"/>
        <v>1996</v>
      </c>
      <c r="T808" s="8">
        <v>1996</v>
      </c>
      <c r="U808" s="8">
        <f t="shared" si="105"/>
        <v>26</v>
      </c>
      <c r="V808" s="7">
        <v>1996</v>
      </c>
      <c r="W808" t="s">
        <v>1517</v>
      </c>
      <c r="X808" s="2">
        <v>0.21099999999999999</v>
      </c>
      <c r="Y808" s="6">
        <f t="shared" si="102"/>
        <v>5.6325244921384904E-3</v>
      </c>
      <c r="AA808">
        <v>9168516</v>
      </c>
      <c r="AB808">
        <v>18936</v>
      </c>
      <c r="AD808" t="s">
        <v>5</v>
      </c>
      <c r="AE808" t="s">
        <v>1516</v>
      </c>
      <c r="AF808">
        <v>4</v>
      </c>
      <c r="AH808" t="s">
        <v>4086</v>
      </c>
      <c r="AI808" t="s">
        <v>4085</v>
      </c>
      <c r="AJ808" t="s">
        <v>4084</v>
      </c>
      <c r="AK808" t="s">
        <v>4083</v>
      </c>
      <c r="AL808">
        <v>9</v>
      </c>
      <c r="AM808" s="5">
        <f t="shared" si="106"/>
        <v>0.34615384615384615</v>
      </c>
      <c r="AN808" s="4">
        <f t="shared" si="103"/>
        <v>5.2427693472752157E-4</v>
      </c>
      <c r="AO808" s="3"/>
      <c r="AP808">
        <v>0</v>
      </c>
      <c r="AR808" t="s">
        <v>0</v>
      </c>
      <c r="AT808" s="2">
        <v>0.52500000000000002</v>
      </c>
      <c r="AU808" s="1">
        <f t="shared" si="107"/>
        <v>0.41000502249151993</v>
      </c>
      <c r="AV808" s="1">
        <f t="shared" si="108"/>
        <v>0.3078400713433006</v>
      </c>
      <c r="AW808" s="1">
        <f t="shared" si="109"/>
        <v>0.20567512019508122</v>
      </c>
    </row>
    <row r="809" spans="1:49" x14ac:dyDescent="0.2">
      <c r="A809">
        <v>807</v>
      </c>
      <c r="B809" t="s">
        <v>4082</v>
      </c>
      <c r="C809" t="s">
        <v>4081</v>
      </c>
      <c r="F809" t="s">
        <v>4080</v>
      </c>
      <c r="G809" t="s">
        <v>15</v>
      </c>
      <c r="H809" t="s">
        <v>14</v>
      </c>
      <c r="I809" t="s">
        <v>4079</v>
      </c>
      <c r="J809">
        <v>60017511</v>
      </c>
      <c r="K809" t="s">
        <v>4078</v>
      </c>
      <c r="L809" t="s">
        <v>4077</v>
      </c>
      <c r="M809" t="s">
        <v>1888</v>
      </c>
      <c r="N809">
        <v>1</v>
      </c>
      <c r="O809" t="s">
        <v>4076</v>
      </c>
      <c r="P809">
        <v>7005862569</v>
      </c>
      <c r="Q809">
        <v>60017511</v>
      </c>
      <c r="R809" s="7">
        <v>35065</v>
      </c>
      <c r="S809" s="8">
        <f t="shared" si="104"/>
        <v>1996</v>
      </c>
      <c r="T809" s="8">
        <v>1996</v>
      </c>
      <c r="U809" s="8">
        <f t="shared" si="105"/>
        <v>26</v>
      </c>
      <c r="V809" s="7">
        <v>1996</v>
      </c>
      <c r="W809" s="11" t="s">
        <v>3334</v>
      </c>
      <c r="X809" s="2">
        <v>2.383</v>
      </c>
      <c r="Y809" s="6">
        <f t="shared" si="102"/>
        <v>6.3612824003630442E-2</v>
      </c>
      <c r="AA809">
        <v>13502417</v>
      </c>
      <c r="AB809">
        <v>17416</v>
      </c>
      <c r="AD809" t="s">
        <v>5</v>
      </c>
      <c r="AE809">
        <v>143</v>
      </c>
      <c r="AF809">
        <v>2</v>
      </c>
      <c r="AH809" t="s">
        <v>4075</v>
      </c>
      <c r="AI809" t="s">
        <v>4074</v>
      </c>
      <c r="AJ809" t="s">
        <v>4073</v>
      </c>
      <c r="AK809" t="s">
        <v>4072</v>
      </c>
      <c r="AL809">
        <v>1</v>
      </c>
      <c r="AM809" s="5">
        <f t="shared" si="106"/>
        <v>3.8461538461538464E-2</v>
      </c>
      <c r="AN809" s="4">
        <f t="shared" si="103"/>
        <v>5.8252992747502406E-5</v>
      </c>
      <c r="AO809" s="3"/>
      <c r="AP809">
        <v>0</v>
      </c>
      <c r="AR809" t="s">
        <v>0</v>
      </c>
      <c r="AT809" s="2" t="s">
        <v>33</v>
      </c>
      <c r="AU809" s="1">
        <f t="shared" si="107"/>
        <v>4.454645270036556</v>
      </c>
      <c r="AV809" s="1">
        <f t="shared" si="108"/>
        <v>3.1835538498188973</v>
      </c>
      <c r="AW809" s="1">
        <f t="shared" si="109"/>
        <v>1.9124624296012385</v>
      </c>
    </row>
    <row r="810" spans="1:49" x14ac:dyDescent="0.2">
      <c r="A810">
        <v>808</v>
      </c>
      <c r="B810" t="s">
        <v>4071</v>
      </c>
      <c r="F810" t="s">
        <v>4070</v>
      </c>
      <c r="G810" t="s">
        <v>15</v>
      </c>
      <c r="H810" t="s">
        <v>14</v>
      </c>
      <c r="I810" t="s">
        <v>4069</v>
      </c>
      <c r="J810">
        <v>60025555</v>
      </c>
      <c r="K810" t="s">
        <v>1508</v>
      </c>
      <c r="L810" t="s">
        <v>483</v>
      </c>
      <c r="M810" t="s">
        <v>482</v>
      </c>
      <c r="N810">
        <v>2</v>
      </c>
      <c r="O810" t="s">
        <v>4068</v>
      </c>
      <c r="P810" t="s">
        <v>4067</v>
      </c>
      <c r="Q810" t="s">
        <v>1505</v>
      </c>
      <c r="R810" s="7">
        <v>35065</v>
      </c>
      <c r="S810" s="8">
        <f t="shared" si="104"/>
        <v>1996</v>
      </c>
      <c r="T810" s="8">
        <v>1996</v>
      </c>
      <c r="U810" s="8">
        <f t="shared" si="105"/>
        <v>26</v>
      </c>
      <c r="V810" s="7">
        <v>1996</v>
      </c>
      <c r="W810" t="s">
        <v>1517</v>
      </c>
      <c r="X810" s="2">
        <v>0.21099999999999999</v>
      </c>
      <c r="Y810" s="6">
        <f t="shared" si="102"/>
        <v>5.6325244921384904E-3</v>
      </c>
      <c r="AA810">
        <v>9168516</v>
      </c>
      <c r="AB810">
        <v>18936</v>
      </c>
      <c r="AD810" t="s">
        <v>5</v>
      </c>
      <c r="AE810" t="s">
        <v>1516</v>
      </c>
      <c r="AF810">
        <v>4</v>
      </c>
      <c r="AH810" t="s">
        <v>4066</v>
      </c>
      <c r="AI810" t="s">
        <v>4065</v>
      </c>
      <c r="AJ810" t="s">
        <v>4064</v>
      </c>
      <c r="AK810" t="s">
        <v>4063</v>
      </c>
      <c r="AL810">
        <v>1</v>
      </c>
      <c r="AM810" s="5">
        <f t="shared" si="106"/>
        <v>3.8461538461538464E-2</v>
      </c>
      <c r="AN810" s="4">
        <f t="shared" si="103"/>
        <v>5.8252992747502406E-5</v>
      </c>
      <c r="AO810" s="3"/>
      <c r="AP810">
        <v>0</v>
      </c>
      <c r="AR810" t="s">
        <v>0</v>
      </c>
      <c r="AT810" s="2">
        <v>0.52500000000000002</v>
      </c>
      <c r="AU810" s="1">
        <f t="shared" si="107"/>
        <v>0.39602430423211937</v>
      </c>
      <c r="AV810" s="1">
        <f t="shared" si="108"/>
        <v>0.28453887424429963</v>
      </c>
      <c r="AW810" s="1">
        <f t="shared" si="109"/>
        <v>0.17305344425647987</v>
      </c>
    </row>
    <row r="811" spans="1:49" x14ac:dyDescent="0.2">
      <c r="A811">
        <v>809</v>
      </c>
      <c r="B811" t="s">
        <v>4062</v>
      </c>
      <c r="C811" t="s">
        <v>4061</v>
      </c>
      <c r="F811" t="s">
        <v>4060</v>
      </c>
      <c r="G811" t="s">
        <v>15</v>
      </c>
      <c r="H811" t="s">
        <v>14</v>
      </c>
      <c r="I811" t="s">
        <v>4059</v>
      </c>
      <c r="J811" t="s">
        <v>4058</v>
      </c>
      <c r="K811" t="s">
        <v>4057</v>
      </c>
      <c r="L811" t="s">
        <v>4056</v>
      </c>
      <c r="M811" t="s">
        <v>590</v>
      </c>
      <c r="N811">
        <v>6</v>
      </c>
      <c r="O811" t="s">
        <v>4055</v>
      </c>
      <c r="P811" t="s">
        <v>4054</v>
      </c>
      <c r="Q811" t="s">
        <v>4053</v>
      </c>
      <c r="R811" s="7">
        <v>35065</v>
      </c>
      <c r="S811" s="8">
        <f t="shared" si="104"/>
        <v>1996</v>
      </c>
      <c r="T811" s="8">
        <v>1996</v>
      </c>
      <c r="U811" s="8">
        <f t="shared" si="105"/>
        <v>26</v>
      </c>
      <c r="V811" s="7">
        <v>35156</v>
      </c>
      <c r="W811" t="s">
        <v>3277</v>
      </c>
      <c r="X811" s="2">
        <v>0.48699999999999999</v>
      </c>
      <c r="Y811" s="6">
        <f t="shared" si="102"/>
        <v>1.3000186861002109E-2</v>
      </c>
      <c r="AA811">
        <v>214922</v>
      </c>
      <c r="AB811">
        <v>130262</v>
      </c>
      <c r="AD811" t="s">
        <v>5</v>
      </c>
      <c r="AE811">
        <v>35</v>
      </c>
      <c r="AF811" s="12">
        <v>0.16666666666666666</v>
      </c>
      <c r="AH811" t="s">
        <v>4052</v>
      </c>
      <c r="AI811" t="s">
        <v>4051</v>
      </c>
      <c r="AJ811" t="s">
        <v>4050</v>
      </c>
      <c r="AK811" t="s">
        <v>4049</v>
      </c>
      <c r="AL811">
        <v>11</v>
      </c>
      <c r="AM811" s="5">
        <f t="shared" si="106"/>
        <v>0.42307692307692307</v>
      </c>
      <c r="AN811" s="4">
        <f t="shared" si="103"/>
        <v>6.4078292022252644E-4</v>
      </c>
      <c r="AO811" s="3"/>
      <c r="AP811">
        <v>0</v>
      </c>
      <c r="AR811" t="s">
        <v>0</v>
      </c>
      <c r="AT811" s="2" t="s">
        <v>33</v>
      </c>
      <c r="AU811" s="1">
        <f t="shared" si="107"/>
        <v>0.92923656787682352</v>
      </c>
      <c r="AV811" s="1">
        <f t="shared" si="108"/>
        <v>0.68204848906123172</v>
      </c>
      <c r="AW811" s="1">
        <f t="shared" si="109"/>
        <v>0.43486041024564009</v>
      </c>
    </row>
    <row r="812" spans="1:49" x14ac:dyDescent="0.2">
      <c r="A812">
        <v>810</v>
      </c>
      <c r="B812" t="s">
        <v>4048</v>
      </c>
      <c r="C812" t="s">
        <v>4047</v>
      </c>
      <c r="F812" t="s">
        <v>4046</v>
      </c>
      <c r="G812" t="s">
        <v>15</v>
      </c>
      <c r="H812" t="s">
        <v>14</v>
      </c>
      <c r="I812" t="s">
        <v>4045</v>
      </c>
      <c r="J812" t="s">
        <v>4044</v>
      </c>
      <c r="K812" t="s">
        <v>4043</v>
      </c>
      <c r="L812" t="s">
        <v>4042</v>
      </c>
      <c r="M812" t="s">
        <v>1106</v>
      </c>
      <c r="N812">
        <v>3</v>
      </c>
      <c r="O812" t="s">
        <v>4041</v>
      </c>
      <c r="P812" t="s">
        <v>4040</v>
      </c>
      <c r="Q812" t="s">
        <v>4039</v>
      </c>
      <c r="R812" s="7">
        <v>35065</v>
      </c>
      <c r="S812" s="8">
        <f t="shared" si="104"/>
        <v>1996</v>
      </c>
      <c r="T812" s="8">
        <v>1996</v>
      </c>
      <c r="U812" s="8">
        <f t="shared" si="105"/>
        <v>26</v>
      </c>
      <c r="V812" s="7">
        <v>1996</v>
      </c>
      <c r="W812" s="11" t="s">
        <v>3334</v>
      </c>
      <c r="X812" s="2">
        <v>2.383</v>
      </c>
      <c r="Y812" s="6">
        <f t="shared" si="102"/>
        <v>6.3612824003630442E-2</v>
      </c>
      <c r="AA812">
        <v>13502417</v>
      </c>
      <c r="AB812">
        <v>17416</v>
      </c>
      <c r="AD812" t="s">
        <v>5</v>
      </c>
      <c r="AE812">
        <v>143</v>
      </c>
      <c r="AF812">
        <v>2</v>
      </c>
      <c r="AH812" t="s">
        <v>4038</v>
      </c>
      <c r="AI812" t="s">
        <v>4037</v>
      </c>
      <c r="AJ812" t="s">
        <v>4036</v>
      </c>
      <c r="AK812" t="s">
        <v>4035</v>
      </c>
      <c r="AL812">
        <v>1</v>
      </c>
      <c r="AM812" s="5">
        <f t="shared" si="106"/>
        <v>3.8461538461538464E-2</v>
      </c>
      <c r="AN812" s="4">
        <f t="shared" si="103"/>
        <v>5.8252992747502406E-5</v>
      </c>
      <c r="AO812" s="3"/>
      <c r="AP812">
        <v>0</v>
      </c>
      <c r="AR812" t="s">
        <v>0</v>
      </c>
      <c r="AT812" s="2" t="s">
        <v>33</v>
      </c>
      <c r="AU812" s="1">
        <f t="shared" si="107"/>
        <v>4.454645270036556</v>
      </c>
      <c r="AV812" s="1">
        <f t="shared" si="108"/>
        <v>3.1835538498188973</v>
      </c>
      <c r="AW812" s="1">
        <f t="shared" si="109"/>
        <v>1.9124624296012385</v>
      </c>
    </row>
    <row r="813" spans="1:49" x14ac:dyDescent="0.2">
      <c r="A813">
        <v>811</v>
      </c>
      <c r="B813" t="s">
        <v>4034</v>
      </c>
      <c r="F813" t="s">
        <v>4033</v>
      </c>
      <c r="G813" t="s">
        <v>15</v>
      </c>
      <c r="H813" t="s">
        <v>14</v>
      </c>
      <c r="I813" t="s">
        <v>4032</v>
      </c>
      <c r="J813">
        <v>60022313</v>
      </c>
      <c r="K813" t="s">
        <v>3036</v>
      </c>
      <c r="L813" t="s">
        <v>3035</v>
      </c>
      <c r="M813" t="s">
        <v>482</v>
      </c>
      <c r="N813">
        <v>3</v>
      </c>
      <c r="O813" t="s">
        <v>4031</v>
      </c>
      <c r="P813" t="s">
        <v>4030</v>
      </c>
      <c r="Q813" t="s">
        <v>4029</v>
      </c>
      <c r="R813" s="7">
        <v>35065</v>
      </c>
      <c r="S813" s="8">
        <f t="shared" si="104"/>
        <v>1996</v>
      </c>
      <c r="T813" s="8">
        <v>1996</v>
      </c>
      <c r="U813" s="8">
        <f t="shared" si="105"/>
        <v>26</v>
      </c>
      <c r="V813" s="7">
        <v>1996</v>
      </c>
      <c r="W813" t="s">
        <v>1517</v>
      </c>
      <c r="X813" s="2">
        <v>0.21099999999999999</v>
      </c>
      <c r="Y813" s="6">
        <f t="shared" si="102"/>
        <v>5.6325244921384904E-3</v>
      </c>
      <c r="AA813">
        <v>9168516</v>
      </c>
      <c r="AB813">
        <v>18936</v>
      </c>
      <c r="AD813" t="s">
        <v>5</v>
      </c>
      <c r="AE813" t="s">
        <v>1516</v>
      </c>
      <c r="AF813">
        <v>4</v>
      </c>
      <c r="AH813" t="s">
        <v>4028</v>
      </c>
      <c r="AI813" t="s">
        <v>4027</v>
      </c>
      <c r="AJ813" t="s">
        <v>4026</v>
      </c>
      <c r="AK813" t="s">
        <v>4025</v>
      </c>
      <c r="AL813">
        <v>2</v>
      </c>
      <c r="AM813" s="5">
        <f t="shared" si="106"/>
        <v>7.6923076923076927E-2</v>
      </c>
      <c r="AN813" s="4">
        <f t="shared" si="103"/>
        <v>1.1650598549500481E-4</v>
      </c>
      <c r="AO813" s="3"/>
      <c r="AP813">
        <v>0</v>
      </c>
      <c r="AR813" t="s">
        <v>0</v>
      </c>
      <c r="AT813" s="2">
        <v>0.52500000000000002</v>
      </c>
      <c r="AU813" s="1">
        <f t="shared" si="107"/>
        <v>0.39777189401454438</v>
      </c>
      <c r="AV813" s="1">
        <f t="shared" si="108"/>
        <v>0.28745152388167472</v>
      </c>
      <c r="AW813" s="1">
        <f t="shared" si="109"/>
        <v>0.17713115374880503</v>
      </c>
    </row>
    <row r="814" spans="1:49" x14ac:dyDescent="0.2">
      <c r="A814">
        <v>812</v>
      </c>
      <c r="B814" t="s">
        <v>4024</v>
      </c>
      <c r="F814" t="s">
        <v>4023</v>
      </c>
      <c r="G814" t="s">
        <v>15</v>
      </c>
      <c r="H814" t="s">
        <v>14</v>
      </c>
      <c r="I814" t="s">
        <v>4022</v>
      </c>
      <c r="J814">
        <v>60032315</v>
      </c>
      <c r="K814" t="s">
        <v>4021</v>
      </c>
      <c r="L814" t="s">
        <v>4020</v>
      </c>
      <c r="M814" t="s">
        <v>482</v>
      </c>
      <c r="N814">
        <v>2</v>
      </c>
      <c r="O814" t="s">
        <v>4019</v>
      </c>
      <c r="P814" t="s">
        <v>4018</v>
      </c>
      <c r="Q814" t="s">
        <v>4017</v>
      </c>
      <c r="R814" s="7">
        <v>35065</v>
      </c>
      <c r="S814" s="8">
        <f t="shared" si="104"/>
        <v>1996</v>
      </c>
      <c r="T814" s="8">
        <v>1996</v>
      </c>
      <c r="U814" s="8">
        <f t="shared" si="105"/>
        <v>26</v>
      </c>
      <c r="V814" s="7">
        <v>1996</v>
      </c>
      <c r="W814" t="s">
        <v>1517</v>
      </c>
      <c r="X814" s="2">
        <v>0.21099999999999999</v>
      </c>
      <c r="Y814" s="6">
        <f t="shared" si="102"/>
        <v>5.6325244921384904E-3</v>
      </c>
      <c r="AA814">
        <v>9168516</v>
      </c>
      <c r="AB814">
        <v>18936</v>
      </c>
      <c r="AD814" t="s">
        <v>5</v>
      </c>
      <c r="AE814" t="s">
        <v>1516</v>
      </c>
      <c r="AF814">
        <v>4</v>
      </c>
      <c r="AH814" t="s">
        <v>4016</v>
      </c>
      <c r="AI814" t="s">
        <v>4015</v>
      </c>
      <c r="AJ814" t="s">
        <v>4014</v>
      </c>
      <c r="AK814" t="s">
        <v>4013</v>
      </c>
      <c r="AL814">
        <v>13</v>
      </c>
      <c r="AM814" s="5">
        <f t="shared" si="106"/>
        <v>0.5</v>
      </c>
      <c r="AN814" s="4">
        <f t="shared" si="103"/>
        <v>7.572889057175312E-4</v>
      </c>
      <c r="AO814" s="3"/>
      <c r="AP814">
        <v>0</v>
      </c>
      <c r="AR814" t="s">
        <v>0</v>
      </c>
      <c r="AT814" s="2">
        <v>0.52500000000000002</v>
      </c>
      <c r="AU814" s="1">
        <f t="shared" si="107"/>
        <v>0.41699538162122024</v>
      </c>
      <c r="AV814" s="1">
        <f t="shared" si="108"/>
        <v>0.31949066989280112</v>
      </c>
      <c r="AW814" s="1">
        <f t="shared" si="109"/>
        <v>0.22198595816438188</v>
      </c>
    </row>
    <row r="815" spans="1:49" x14ac:dyDescent="0.2">
      <c r="A815">
        <v>813</v>
      </c>
      <c r="B815" t="s">
        <v>4012</v>
      </c>
      <c r="F815" t="s">
        <v>4011</v>
      </c>
      <c r="G815" t="s">
        <v>15</v>
      </c>
      <c r="H815" t="s">
        <v>14</v>
      </c>
      <c r="I815" t="s">
        <v>4010</v>
      </c>
      <c r="J815">
        <v>60107940</v>
      </c>
      <c r="K815" t="s">
        <v>4009</v>
      </c>
      <c r="L815" t="s">
        <v>483</v>
      </c>
      <c r="M815" t="s">
        <v>482</v>
      </c>
      <c r="N815">
        <v>1</v>
      </c>
      <c r="O815" t="s">
        <v>4008</v>
      </c>
      <c r="P815">
        <v>7402396618</v>
      </c>
      <c r="Q815">
        <v>60107940</v>
      </c>
      <c r="R815" s="7">
        <v>35065</v>
      </c>
      <c r="S815" s="8">
        <f t="shared" si="104"/>
        <v>1996</v>
      </c>
      <c r="T815" s="8">
        <v>1996</v>
      </c>
      <c r="U815" s="8">
        <f t="shared" si="105"/>
        <v>26</v>
      </c>
      <c r="V815" s="7">
        <v>1996</v>
      </c>
      <c r="W815" t="s">
        <v>1517</v>
      </c>
      <c r="X815" s="2">
        <v>0.21099999999999999</v>
      </c>
      <c r="Y815" s="6">
        <f t="shared" si="102"/>
        <v>5.6325244921384904E-3</v>
      </c>
      <c r="AA815">
        <v>9168516</v>
      </c>
      <c r="AB815">
        <v>18936</v>
      </c>
      <c r="AD815" t="s">
        <v>5</v>
      </c>
      <c r="AE815" t="s">
        <v>1516</v>
      </c>
      <c r="AF815">
        <v>4</v>
      </c>
      <c r="AH815" t="s">
        <v>4007</v>
      </c>
      <c r="AI815" t="s">
        <v>4006</v>
      </c>
      <c r="AJ815" t="s">
        <v>4005</v>
      </c>
      <c r="AK815" t="s">
        <v>4004</v>
      </c>
      <c r="AL815">
        <v>13</v>
      </c>
      <c r="AM815" s="5">
        <f t="shared" si="106"/>
        <v>0.5</v>
      </c>
      <c r="AN815" s="4">
        <f t="shared" si="103"/>
        <v>7.572889057175312E-4</v>
      </c>
      <c r="AO815" s="3"/>
      <c r="AP815">
        <v>0</v>
      </c>
      <c r="AR815" t="s">
        <v>0</v>
      </c>
      <c r="AT815" s="2">
        <v>0.52500000000000002</v>
      </c>
      <c r="AU815" s="1">
        <f t="shared" si="107"/>
        <v>0.41699538162122024</v>
      </c>
      <c r="AV815" s="1">
        <f t="shared" si="108"/>
        <v>0.31949066989280112</v>
      </c>
      <c r="AW815" s="1">
        <f t="shared" si="109"/>
        <v>0.22198595816438188</v>
      </c>
    </row>
    <row r="816" spans="1:49" x14ac:dyDescent="0.2">
      <c r="A816">
        <v>814</v>
      </c>
      <c r="B816" t="s">
        <v>4003</v>
      </c>
      <c r="C816" t="s">
        <v>4002</v>
      </c>
      <c r="E816">
        <v>8797066</v>
      </c>
      <c r="F816" t="s">
        <v>4001</v>
      </c>
      <c r="G816" t="s">
        <v>15</v>
      </c>
      <c r="H816" t="s">
        <v>14</v>
      </c>
      <c r="I816" t="s">
        <v>4000</v>
      </c>
      <c r="J816">
        <v>100761002</v>
      </c>
      <c r="K816" t="s">
        <v>3999</v>
      </c>
      <c r="L816" t="s">
        <v>3998</v>
      </c>
      <c r="M816" t="s">
        <v>452</v>
      </c>
      <c r="N816">
        <v>1</v>
      </c>
      <c r="O816" t="s">
        <v>3997</v>
      </c>
      <c r="P816">
        <v>6701612132</v>
      </c>
      <c r="Q816">
        <v>100761002</v>
      </c>
      <c r="R816" s="7">
        <v>35065</v>
      </c>
      <c r="S816" s="8">
        <f t="shared" si="104"/>
        <v>1996</v>
      </c>
      <c r="T816" s="8">
        <v>1996</v>
      </c>
      <c r="U816" s="8">
        <f t="shared" si="105"/>
        <v>26</v>
      </c>
      <c r="V816" s="7">
        <v>1996</v>
      </c>
      <c r="W816" t="s">
        <v>3996</v>
      </c>
      <c r="X816" s="2" t="s">
        <v>33</v>
      </c>
      <c r="Y816" s="6" t="e">
        <f t="shared" si="102"/>
        <v>#VALUE!</v>
      </c>
      <c r="AA816">
        <v>3920461</v>
      </c>
      <c r="AB816">
        <v>37033</v>
      </c>
      <c r="AD816" t="s">
        <v>5</v>
      </c>
      <c r="AE816">
        <v>17</v>
      </c>
      <c r="AF816">
        <v>2</v>
      </c>
      <c r="AH816" t="s">
        <v>3995</v>
      </c>
      <c r="AI816" t="s">
        <v>3994</v>
      </c>
      <c r="AK816" t="s">
        <v>3993</v>
      </c>
      <c r="AL816">
        <v>12</v>
      </c>
      <c r="AM816" s="5">
        <f t="shared" si="106"/>
        <v>0.46153846153846156</v>
      </c>
      <c r="AN816" s="4">
        <f t="shared" si="103"/>
        <v>6.9903591297002887E-4</v>
      </c>
      <c r="AO816" s="3"/>
      <c r="AP816">
        <v>0</v>
      </c>
      <c r="AR816" t="s">
        <v>0</v>
      </c>
      <c r="AT816" s="2" t="s">
        <v>33</v>
      </c>
      <c r="AU816" s="1" t="e">
        <f t="shared" si="107"/>
        <v>#VALUE!</v>
      </c>
      <c r="AV816" s="1" t="e">
        <f t="shared" si="108"/>
        <v>#VALUE!</v>
      </c>
      <c r="AW816" s="1" t="e">
        <f t="shared" si="109"/>
        <v>#VALUE!</v>
      </c>
    </row>
    <row r="817" spans="1:49" x14ac:dyDescent="0.2">
      <c r="A817">
        <v>815</v>
      </c>
      <c r="B817" t="s">
        <v>3992</v>
      </c>
      <c r="C817" t="s">
        <v>3991</v>
      </c>
      <c r="E817">
        <v>8652729</v>
      </c>
      <c r="F817" t="s">
        <v>3990</v>
      </c>
      <c r="G817" t="s">
        <v>15</v>
      </c>
      <c r="H817" t="s">
        <v>14</v>
      </c>
      <c r="I817" t="s">
        <v>3989</v>
      </c>
      <c r="J817">
        <v>60008279</v>
      </c>
      <c r="K817" t="s">
        <v>3988</v>
      </c>
      <c r="L817" t="s">
        <v>3987</v>
      </c>
      <c r="M817" t="s">
        <v>10</v>
      </c>
      <c r="N817">
        <v>2</v>
      </c>
      <c r="O817" t="s">
        <v>3986</v>
      </c>
      <c r="P817" t="s">
        <v>3985</v>
      </c>
      <c r="Q817" t="s">
        <v>3984</v>
      </c>
      <c r="R817" s="7">
        <v>35065</v>
      </c>
      <c r="S817" s="8">
        <f t="shared" si="104"/>
        <v>1996</v>
      </c>
      <c r="T817" s="8">
        <v>1996</v>
      </c>
      <c r="U817" s="8">
        <f t="shared" si="105"/>
        <v>26</v>
      </c>
      <c r="V817" s="7">
        <v>1996</v>
      </c>
      <c r="W817" t="s">
        <v>3983</v>
      </c>
      <c r="X817" s="2">
        <v>0.66900000000000004</v>
      </c>
      <c r="Y817" s="6">
        <f t="shared" si="102"/>
        <v>1.7858572915832469E-2</v>
      </c>
      <c r="AA817">
        <v>63185</v>
      </c>
      <c r="AB817">
        <v>13255</v>
      </c>
      <c r="AD817" t="s">
        <v>5</v>
      </c>
      <c r="AE817">
        <v>190</v>
      </c>
      <c r="AF817">
        <v>2</v>
      </c>
      <c r="AH817" t="s">
        <v>3982</v>
      </c>
      <c r="AI817" t="s">
        <v>3981</v>
      </c>
      <c r="AK817" t="s">
        <v>3980</v>
      </c>
      <c r="AL817">
        <v>14</v>
      </c>
      <c r="AM817" s="5">
        <f t="shared" si="106"/>
        <v>0.53846153846153844</v>
      </c>
      <c r="AN817" s="4">
        <f t="shared" si="103"/>
        <v>8.1554189846503363E-4</v>
      </c>
      <c r="AO817" s="3"/>
      <c r="AP817">
        <v>0</v>
      </c>
      <c r="AQ817" t="s">
        <v>3979</v>
      </c>
      <c r="AR817" t="s">
        <v>3978</v>
      </c>
      <c r="AS817" t="s">
        <v>3977</v>
      </c>
      <c r="AT817" s="2">
        <v>1.8180000000000001</v>
      </c>
      <c r="AU817" s="1">
        <f t="shared" si="107"/>
        <v>1.2745663610622238</v>
      </c>
      <c r="AV817" s="1">
        <f t="shared" si="108"/>
        <v>0.93370574071487511</v>
      </c>
      <c r="AW817" s="1">
        <f t="shared" si="109"/>
        <v>0.59284512036752646</v>
      </c>
    </row>
    <row r="818" spans="1:49" x14ac:dyDescent="0.2">
      <c r="A818">
        <v>816</v>
      </c>
      <c r="B818" t="s">
        <v>3976</v>
      </c>
      <c r="C818" t="s">
        <v>3975</v>
      </c>
      <c r="D818" t="s">
        <v>3974</v>
      </c>
      <c r="F818" t="s">
        <v>3973</v>
      </c>
      <c r="G818" t="s">
        <v>15</v>
      </c>
      <c r="H818" t="s">
        <v>14</v>
      </c>
      <c r="I818" t="s">
        <v>3972</v>
      </c>
      <c r="J818">
        <v>60003661</v>
      </c>
      <c r="K818" t="s">
        <v>3971</v>
      </c>
      <c r="L818" t="s">
        <v>3970</v>
      </c>
      <c r="M818" t="s">
        <v>114</v>
      </c>
      <c r="N818">
        <v>4</v>
      </c>
      <c r="O818" t="s">
        <v>3969</v>
      </c>
      <c r="P818" t="s">
        <v>3968</v>
      </c>
      <c r="Q818" t="s">
        <v>3967</v>
      </c>
      <c r="R818" s="7">
        <v>35065</v>
      </c>
      <c r="S818" s="8">
        <f t="shared" si="104"/>
        <v>1996</v>
      </c>
      <c r="T818" s="8">
        <v>1996</v>
      </c>
      <c r="U818" s="8">
        <f t="shared" si="105"/>
        <v>26</v>
      </c>
      <c r="V818" s="7">
        <v>35156</v>
      </c>
      <c r="W818" t="s">
        <v>3966</v>
      </c>
      <c r="X818" s="2">
        <v>0.63800000000000001</v>
      </c>
      <c r="Y818" s="6">
        <f t="shared" si="102"/>
        <v>1.7031045620778944E-2</v>
      </c>
      <c r="AA818" t="s">
        <v>3965</v>
      </c>
      <c r="AB818">
        <v>20954</v>
      </c>
      <c r="AD818" t="s">
        <v>5</v>
      </c>
      <c r="AE818">
        <v>32</v>
      </c>
      <c r="AF818">
        <v>2</v>
      </c>
      <c r="AH818" t="s">
        <v>3964</v>
      </c>
      <c r="AI818" t="s">
        <v>3963</v>
      </c>
      <c r="AJ818" t="s">
        <v>3962</v>
      </c>
      <c r="AK818" t="s">
        <v>3961</v>
      </c>
      <c r="AL818">
        <v>27</v>
      </c>
      <c r="AM818" s="5">
        <f t="shared" si="106"/>
        <v>1.0384615384615385</v>
      </c>
      <c r="AN818" s="4">
        <f t="shared" si="103"/>
        <v>1.572830804182565E-3</v>
      </c>
      <c r="AO818" s="3"/>
      <c r="AP818">
        <v>0</v>
      </c>
      <c r="AR818" t="s">
        <v>0</v>
      </c>
      <c r="AT818" s="2">
        <v>2.6429999999999998</v>
      </c>
      <c r="AU818" s="1">
        <f t="shared" si="107"/>
        <v>1.239358117580003</v>
      </c>
      <c r="AV818" s="1">
        <f t="shared" si="108"/>
        <v>0.93019382124807548</v>
      </c>
      <c r="AW818" s="1">
        <f t="shared" si="109"/>
        <v>0.62102952491614782</v>
      </c>
    </row>
    <row r="819" spans="1:49" x14ac:dyDescent="0.2">
      <c r="A819">
        <v>817</v>
      </c>
      <c r="B819" t="s">
        <v>3960</v>
      </c>
      <c r="C819" t="s">
        <v>3959</v>
      </c>
      <c r="F819" t="s">
        <v>3958</v>
      </c>
      <c r="G819" t="s">
        <v>15</v>
      </c>
      <c r="H819" t="s">
        <v>14</v>
      </c>
      <c r="I819" t="s">
        <v>3957</v>
      </c>
      <c r="J819">
        <v>60006051</v>
      </c>
      <c r="K819" t="s">
        <v>3956</v>
      </c>
      <c r="L819" t="s">
        <v>3955</v>
      </c>
      <c r="M819" t="s">
        <v>10</v>
      </c>
      <c r="N819">
        <v>3</v>
      </c>
      <c r="O819" t="s">
        <v>3954</v>
      </c>
      <c r="P819" t="s">
        <v>3953</v>
      </c>
      <c r="Q819" t="s">
        <v>3952</v>
      </c>
      <c r="R819" s="7">
        <v>35065</v>
      </c>
      <c r="S819" s="8">
        <f t="shared" si="104"/>
        <v>1996</v>
      </c>
      <c r="T819" s="8">
        <v>1996</v>
      </c>
      <c r="U819" s="8">
        <f t="shared" si="105"/>
        <v>26</v>
      </c>
      <c r="V819" s="7">
        <v>35156</v>
      </c>
      <c r="W819" t="s">
        <v>3951</v>
      </c>
      <c r="X819" s="2">
        <v>0.32300000000000001</v>
      </c>
      <c r="Y819" s="6">
        <f t="shared" si="102"/>
        <v>8.6223005258802502E-3</v>
      </c>
      <c r="AA819">
        <v>3151468</v>
      </c>
      <c r="AB819">
        <v>14976</v>
      </c>
      <c r="AD819" t="s">
        <v>5</v>
      </c>
      <c r="AE819">
        <v>23</v>
      </c>
      <c r="AF819">
        <v>2</v>
      </c>
      <c r="AH819" t="s">
        <v>3950</v>
      </c>
      <c r="AI819" t="s">
        <v>3949</v>
      </c>
      <c r="AJ819" t="s">
        <v>3948</v>
      </c>
      <c r="AK819" t="s">
        <v>3947</v>
      </c>
      <c r="AL819">
        <v>0</v>
      </c>
      <c r="AM819" s="5">
        <f t="shared" si="106"/>
        <v>0</v>
      </c>
      <c r="AN819" s="4">
        <f t="shared" si="103"/>
        <v>0</v>
      </c>
      <c r="AO819" s="3"/>
      <c r="AP819">
        <v>0</v>
      </c>
      <c r="AR819" t="s">
        <v>0</v>
      </c>
      <c r="AT819" s="2">
        <v>1.38</v>
      </c>
      <c r="AU819" s="1">
        <f t="shared" si="107"/>
        <v>0.60356103681161755</v>
      </c>
      <c r="AV819" s="1">
        <f t="shared" si="108"/>
        <v>0.43111502629401249</v>
      </c>
      <c r="AW819" s="1">
        <f t="shared" si="109"/>
        <v>0.2586690157764075</v>
      </c>
    </row>
    <row r="820" spans="1:49" x14ac:dyDescent="0.2">
      <c r="A820">
        <v>818</v>
      </c>
      <c r="B820" t="s">
        <v>3946</v>
      </c>
      <c r="C820" t="s">
        <v>3945</v>
      </c>
      <c r="F820" t="s">
        <v>3944</v>
      </c>
      <c r="G820" t="s">
        <v>15</v>
      </c>
      <c r="H820" t="s">
        <v>14</v>
      </c>
      <c r="I820" t="s">
        <v>3943</v>
      </c>
      <c r="J820" t="s">
        <v>3942</v>
      </c>
      <c r="K820" t="s">
        <v>3941</v>
      </c>
      <c r="L820" t="s">
        <v>3940</v>
      </c>
      <c r="M820" t="s">
        <v>54</v>
      </c>
      <c r="N820">
        <v>4</v>
      </c>
      <c r="O820" t="s">
        <v>3939</v>
      </c>
      <c r="P820" t="s">
        <v>3938</v>
      </c>
      <c r="Q820" t="s">
        <v>3937</v>
      </c>
      <c r="R820" s="7">
        <v>35065</v>
      </c>
      <c r="S820" s="8">
        <f t="shared" si="104"/>
        <v>1996</v>
      </c>
      <c r="T820" s="8">
        <v>1996</v>
      </c>
      <c r="U820" s="8">
        <f t="shared" si="105"/>
        <v>26</v>
      </c>
      <c r="V820" s="7">
        <v>35065</v>
      </c>
      <c r="W820" t="s">
        <v>3936</v>
      </c>
      <c r="X820" s="2">
        <v>0.64</v>
      </c>
      <c r="Y820" s="6">
        <f t="shared" si="102"/>
        <v>1.7084434478524334E-2</v>
      </c>
      <c r="AA820">
        <v>10402004</v>
      </c>
      <c r="AB820">
        <v>14372</v>
      </c>
      <c r="AC820" t="s">
        <v>3935</v>
      </c>
      <c r="AD820" t="s">
        <v>5</v>
      </c>
      <c r="AE820">
        <v>39</v>
      </c>
      <c r="AF820">
        <v>2</v>
      </c>
      <c r="AH820" t="s">
        <v>3934</v>
      </c>
      <c r="AI820" t="s">
        <v>3933</v>
      </c>
      <c r="AJ820" t="s">
        <v>3932</v>
      </c>
      <c r="AK820" t="s">
        <v>3931</v>
      </c>
      <c r="AL820">
        <v>2</v>
      </c>
      <c r="AM820" s="5">
        <f t="shared" si="106"/>
        <v>7.6923076923076927E-2</v>
      </c>
      <c r="AN820" s="4">
        <f t="shared" si="103"/>
        <v>1.1650598549500481E-4</v>
      </c>
      <c r="AO820" s="3"/>
      <c r="AP820">
        <v>0</v>
      </c>
      <c r="AQ820" t="s">
        <v>3930</v>
      </c>
      <c r="AR820" t="s">
        <v>0</v>
      </c>
      <c r="AS820" t="s">
        <v>3929</v>
      </c>
      <c r="AT820" s="2">
        <v>1.96</v>
      </c>
      <c r="AU820" s="1">
        <f t="shared" si="107"/>
        <v>1.1994055930615535</v>
      </c>
      <c r="AV820" s="1">
        <f t="shared" si="108"/>
        <v>0.86004702320096693</v>
      </c>
      <c r="AW820" s="1">
        <f t="shared" si="109"/>
        <v>0.52068845334038028</v>
      </c>
    </row>
    <row r="821" spans="1:49" x14ac:dyDescent="0.2">
      <c r="A821">
        <v>819</v>
      </c>
      <c r="B821" t="s">
        <v>3928</v>
      </c>
      <c r="C821" t="s">
        <v>3927</v>
      </c>
      <c r="D821">
        <v>965174895000968</v>
      </c>
      <c r="E821">
        <v>8900598</v>
      </c>
      <c r="F821" t="s">
        <v>3926</v>
      </c>
      <c r="G821" t="s">
        <v>15</v>
      </c>
      <c r="H821" t="s">
        <v>14</v>
      </c>
      <c r="I821" t="s">
        <v>3925</v>
      </c>
      <c r="J821" t="s">
        <v>3924</v>
      </c>
      <c r="K821" t="s">
        <v>3923</v>
      </c>
      <c r="L821" t="s">
        <v>3922</v>
      </c>
      <c r="M821" t="s">
        <v>3921</v>
      </c>
      <c r="N821">
        <v>5</v>
      </c>
      <c r="O821" t="s">
        <v>3920</v>
      </c>
      <c r="P821" t="s">
        <v>3919</v>
      </c>
      <c r="Q821" t="s">
        <v>3918</v>
      </c>
      <c r="R821" s="7">
        <v>35065</v>
      </c>
      <c r="S821" s="8">
        <f t="shared" si="104"/>
        <v>1996</v>
      </c>
      <c r="T821" s="8">
        <v>1996</v>
      </c>
      <c r="U821" s="8">
        <f t="shared" si="105"/>
        <v>26</v>
      </c>
      <c r="V821" s="7">
        <v>1996</v>
      </c>
      <c r="W821" t="s">
        <v>1118</v>
      </c>
      <c r="X821" s="2">
        <v>1.718</v>
      </c>
      <c r="Y821" s="6">
        <f t="shared" si="102"/>
        <v>4.5861028803288753E-2</v>
      </c>
      <c r="AA821">
        <v>9651748</v>
      </c>
      <c r="AB821">
        <v>20384</v>
      </c>
      <c r="AD821" t="s">
        <v>5</v>
      </c>
      <c r="AE821">
        <v>26</v>
      </c>
      <c r="AF821">
        <v>3</v>
      </c>
      <c r="AH821" t="s">
        <v>3917</v>
      </c>
      <c r="AI821" t="s">
        <v>3916</v>
      </c>
      <c r="AJ821" t="s">
        <v>3915</v>
      </c>
      <c r="AK821" t="s">
        <v>3914</v>
      </c>
      <c r="AL821">
        <v>176</v>
      </c>
      <c r="AM821" s="5">
        <f t="shared" si="106"/>
        <v>6.7692307692307692</v>
      </c>
      <c r="AN821" s="4">
        <f t="shared" si="103"/>
        <v>1.0252526723560423E-2</v>
      </c>
      <c r="AO821" s="3"/>
      <c r="AP821">
        <v>0</v>
      </c>
      <c r="AR821" t="s">
        <v>0</v>
      </c>
      <c r="AT821" s="2" t="s">
        <v>33</v>
      </c>
      <c r="AU821" s="1">
        <f t="shared" si="107"/>
        <v>3.5178478179370254</v>
      </c>
      <c r="AV821" s="1">
        <f t="shared" si="108"/>
        <v>2.805677776342459</v>
      </c>
      <c r="AW821" s="1">
        <f t="shared" si="109"/>
        <v>2.0935077347478921</v>
      </c>
    </row>
    <row r="822" spans="1:49" x14ac:dyDescent="0.2">
      <c r="A822">
        <v>820</v>
      </c>
      <c r="B822" t="s">
        <v>3913</v>
      </c>
      <c r="C822" t="s">
        <v>3912</v>
      </c>
      <c r="F822" t="s">
        <v>3911</v>
      </c>
      <c r="G822" t="s">
        <v>15</v>
      </c>
      <c r="H822" t="s">
        <v>14</v>
      </c>
      <c r="I822" t="s">
        <v>3910</v>
      </c>
      <c r="J822">
        <v>60012197</v>
      </c>
      <c r="K822" t="s">
        <v>3909</v>
      </c>
      <c r="L822" t="s">
        <v>3908</v>
      </c>
      <c r="M822" t="s">
        <v>114</v>
      </c>
      <c r="N822">
        <v>1</v>
      </c>
      <c r="O822" t="s">
        <v>3907</v>
      </c>
      <c r="P822">
        <v>7402066733</v>
      </c>
      <c r="Q822">
        <v>60012197</v>
      </c>
      <c r="R822" s="7">
        <v>35065</v>
      </c>
      <c r="S822" s="8">
        <f t="shared" si="104"/>
        <v>1996</v>
      </c>
      <c r="T822" s="8">
        <v>1996</v>
      </c>
      <c r="U822" s="8">
        <f t="shared" si="105"/>
        <v>26</v>
      </c>
      <c r="V822" s="7">
        <v>1996</v>
      </c>
      <c r="W822" t="s">
        <v>1684</v>
      </c>
      <c r="X822" s="2">
        <v>0.61499999999999999</v>
      </c>
      <c r="Y822" s="6">
        <f t="shared" si="102"/>
        <v>1.6417073756706976E-2</v>
      </c>
      <c r="AA822">
        <v>1959271</v>
      </c>
      <c r="AB822">
        <v>12141</v>
      </c>
      <c r="AD822" t="s">
        <v>5</v>
      </c>
      <c r="AE822">
        <v>17</v>
      </c>
      <c r="AF822">
        <v>3</v>
      </c>
      <c r="AH822" t="s">
        <v>3906</v>
      </c>
      <c r="AI822" t="s">
        <v>3905</v>
      </c>
      <c r="AJ822" t="s">
        <v>3904</v>
      </c>
      <c r="AK822" t="s">
        <v>3903</v>
      </c>
      <c r="AL822">
        <v>1</v>
      </c>
      <c r="AM822" s="5">
        <f t="shared" si="106"/>
        <v>3.8461538461538464E-2</v>
      </c>
      <c r="AN822" s="4">
        <f t="shared" si="103"/>
        <v>5.8252992747502406E-5</v>
      </c>
      <c r="AO822" s="3"/>
      <c r="AP822">
        <v>0</v>
      </c>
      <c r="AR822" t="s">
        <v>0</v>
      </c>
      <c r="AT822" s="2" t="s">
        <v>33</v>
      </c>
      <c r="AU822" s="1">
        <f t="shared" si="107"/>
        <v>1.1509427527519132</v>
      </c>
      <c r="AV822" s="1">
        <f t="shared" si="108"/>
        <v>0.82376633747272399</v>
      </c>
      <c r="AW822" s="1">
        <f t="shared" si="109"/>
        <v>0.49658992219353443</v>
      </c>
    </row>
    <row r="823" spans="1:49" x14ac:dyDescent="0.2">
      <c r="A823">
        <v>821</v>
      </c>
      <c r="B823" t="s">
        <v>3902</v>
      </c>
      <c r="C823" t="s">
        <v>3901</v>
      </c>
      <c r="F823" t="s">
        <v>3900</v>
      </c>
      <c r="G823" t="s">
        <v>15</v>
      </c>
      <c r="H823" t="s">
        <v>14</v>
      </c>
      <c r="I823" t="s">
        <v>3899</v>
      </c>
      <c r="J823" t="s">
        <v>3898</v>
      </c>
      <c r="K823" t="s">
        <v>3897</v>
      </c>
      <c r="L823" t="s">
        <v>3896</v>
      </c>
      <c r="M823" t="s">
        <v>54</v>
      </c>
      <c r="N823">
        <v>4</v>
      </c>
      <c r="O823" t="s">
        <v>3895</v>
      </c>
      <c r="P823" t="s">
        <v>3894</v>
      </c>
      <c r="Q823" t="s">
        <v>3893</v>
      </c>
      <c r="R823" s="7">
        <v>35065</v>
      </c>
      <c r="S823" s="8">
        <f t="shared" si="104"/>
        <v>1996</v>
      </c>
      <c r="T823" s="8">
        <v>1996</v>
      </c>
      <c r="U823" s="8">
        <f t="shared" si="105"/>
        <v>26</v>
      </c>
      <c r="V823" s="7">
        <v>35125</v>
      </c>
      <c r="W823" t="s">
        <v>1477</v>
      </c>
      <c r="X823" s="2">
        <v>0.30399999999999999</v>
      </c>
      <c r="Y823" s="6">
        <f t="shared" si="102"/>
        <v>8.115106377299057E-3</v>
      </c>
      <c r="AA823">
        <v>8952477</v>
      </c>
      <c r="AB823">
        <v>12250</v>
      </c>
      <c r="AD823" t="s">
        <v>5</v>
      </c>
      <c r="AE823">
        <v>11</v>
      </c>
      <c r="AF823">
        <v>4</v>
      </c>
      <c r="AH823" t="s">
        <v>3892</v>
      </c>
      <c r="AI823" t="s">
        <v>3891</v>
      </c>
      <c r="AJ823" t="s">
        <v>3890</v>
      </c>
      <c r="AK823" t="s">
        <v>3889</v>
      </c>
      <c r="AL823">
        <v>113</v>
      </c>
      <c r="AM823" s="5">
        <f t="shared" si="106"/>
        <v>4.3461538461538458</v>
      </c>
      <c r="AN823" s="4">
        <f t="shared" si="103"/>
        <v>6.5825881804677713E-3</v>
      </c>
      <c r="AO823" s="3"/>
      <c r="AP823">
        <v>0</v>
      </c>
      <c r="AR823" t="s">
        <v>0</v>
      </c>
      <c r="AT823" s="2" t="s">
        <v>33</v>
      </c>
      <c r="AU823" s="1">
        <f t="shared" si="107"/>
        <v>0.76553509182496704</v>
      </c>
      <c r="AV823" s="1">
        <f t="shared" si="108"/>
        <v>0.73488472788834136</v>
      </c>
      <c r="AW823" s="1">
        <f t="shared" si="109"/>
        <v>0.70423436395171579</v>
      </c>
    </row>
    <row r="824" spans="1:49" x14ac:dyDescent="0.2">
      <c r="A824">
        <v>822</v>
      </c>
      <c r="B824" t="s">
        <v>3888</v>
      </c>
      <c r="C824" t="s">
        <v>3887</v>
      </c>
      <c r="F824" t="s">
        <v>3886</v>
      </c>
      <c r="G824" t="s">
        <v>15</v>
      </c>
      <c r="H824" t="s">
        <v>14</v>
      </c>
      <c r="I824" t="s">
        <v>3885</v>
      </c>
      <c r="J824">
        <v>60026242</v>
      </c>
      <c r="K824" t="s">
        <v>3884</v>
      </c>
      <c r="L824" t="s">
        <v>3883</v>
      </c>
      <c r="M824" t="s">
        <v>114</v>
      </c>
      <c r="N824">
        <v>2</v>
      </c>
      <c r="O824" t="s">
        <v>3882</v>
      </c>
      <c r="P824" t="s">
        <v>3881</v>
      </c>
      <c r="Q824" t="s">
        <v>3880</v>
      </c>
      <c r="R824" s="7">
        <v>35065</v>
      </c>
      <c r="S824" s="8">
        <f t="shared" si="104"/>
        <v>1996</v>
      </c>
      <c r="T824" s="8">
        <v>1996</v>
      </c>
      <c r="U824" s="8">
        <f t="shared" si="105"/>
        <v>26</v>
      </c>
      <c r="V824" s="7" t="s">
        <v>408</v>
      </c>
      <c r="W824" t="s">
        <v>1564</v>
      </c>
      <c r="X824" s="2">
        <v>0.371</v>
      </c>
      <c r="Y824" s="6">
        <f t="shared" si="102"/>
        <v>9.9036331117695747E-3</v>
      </c>
      <c r="AA824">
        <v>486604</v>
      </c>
      <c r="AB824">
        <v>28580</v>
      </c>
      <c r="AD824" t="s">
        <v>5</v>
      </c>
      <c r="AE824">
        <v>31</v>
      </c>
      <c r="AF824">
        <v>2</v>
      </c>
      <c r="AH824" t="s">
        <v>3879</v>
      </c>
      <c r="AI824" t="s">
        <v>3878</v>
      </c>
      <c r="AK824" t="s">
        <v>3877</v>
      </c>
      <c r="AL824">
        <v>3</v>
      </c>
      <c r="AM824" s="5">
        <f t="shared" si="106"/>
        <v>0.11538461538461539</v>
      </c>
      <c r="AN824" s="4">
        <f t="shared" si="103"/>
        <v>1.7475897824250722E-4</v>
      </c>
      <c r="AO824" s="3"/>
      <c r="AP824">
        <v>0</v>
      </c>
      <c r="AR824" t="s">
        <v>0</v>
      </c>
      <c r="AT824" s="2">
        <v>1.431</v>
      </c>
      <c r="AU824" s="1">
        <f t="shared" si="107"/>
        <v>0.69849708717114545</v>
      </c>
      <c r="AV824" s="1">
        <f t="shared" si="108"/>
        <v>0.50391960450060402</v>
      </c>
      <c r="AW824" s="1">
        <f t="shared" si="109"/>
        <v>0.30934212183006277</v>
      </c>
    </row>
    <row r="825" spans="1:49" x14ac:dyDescent="0.2">
      <c r="A825">
        <v>823</v>
      </c>
      <c r="B825" t="s">
        <v>3876</v>
      </c>
      <c r="F825" t="s">
        <v>3875</v>
      </c>
      <c r="G825" t="s">
        <v>15</v>
      </c>
      <c r="H825" t="s">
        <v>14</v>
      </c>
      <c r="I825" t="s">
        <v>3874</v>
      </c>
      <c r="J825">
        <v>60025556</v>
      </c>
      <c r="K825" t="s">
        <v>3873</v>
      </c>
      <c r="L825" t="s">
        <v>3872</v>
      </c>
      <c r="M825" t="s">
        <v>482</v>
      </c>
      <c r="N825">
        <v>3</v>
      </c>
      <c r="O825" t="s">
        <v>3871</v>
      </c>
      <c r="P825" t="s">
        <v>3870</v>
      </c>
      <c r="Q825" t="s">
        <v>3869</v>
      </c>
      <c r="R825" s="7">
        <v>35065</v>
      </c>
      <c r="S825" s="8">
        <f t="shared" si="104"/>
        <v>1996</v>
      </c>
      <c r="T825" s="8">
        <v>1996</v>
      </c>
      <c r="U825" s="8">
        <f t="shared" si="105"/>
        <v>26</v>
      </c>
      <c r="V825" s="7">
        <v>1996</v>
      </c>
      <c r="W825" t="s">
        <v>1517</v>
      </c>
      <c r="X825" s="2">
        <v>0.21099999999999999</v>
      </c>
      <c r="Y825" s="6">
        <f t="shared" si="102"/>
        <v>5.6325244921384904E-3</v>
      </c>
      <c r="AA825">
        <v>9168516</v>
      </c>
      <c r="AB825">
        <v>18936</v>
      </c>
      <c r="AD825" t="s">
        <v>5</v>
      </c>
      <c r="AE825" t="s">
        <v>1516</v>
      </c>
      <c r="AF825">
        <v>3</v>
      </c>
      <c r="AH825" t="s">
        <v>3868</v>
      </c>
      <c r="AI825" t="s">
        <v>3867</v>
      </c>
      <c r="AJ825" t="s">
        <v>3866</v>
      </c>
      <c r="AK825" t="s">
        <v>3865</v>
      </c>
      <c r="AL825">
        <v>2</v>
      </c>
      <c r="AM825" s="5">
        <f t="shared" si="106"/>
        <v>7.6923076923076927E-2</v>
      </c>
      <c r="AN825" s="4">
        <f t="shared" si="103"/>
        <v>1.1650598549500481E-4</v>
      </c>
      <c r="AO825" s="3"/>
      <c r="AP825">
        <v>0</v>
      </c>
      <c r="AR825" t="s">
        <v>0</v>
      </c>
      <c r="AT825" s="2">
        <v>0.52500000000000002</v>
      </c>
      <c r="AU825" s="1">
        <f t="shared" si="107"/>
        <v>0.39777189401454438</v>
      </c>
      <c r="AV825" s="1">
        <f t="shared" si="108"/>
        <v>0.28745152388167472</v>
      </c>
      <c r="AW825" s="1">
        <f t="shared" si="109"/>
        <v>0.17713115374880503</v>
      </c>
    </row>
    <row r="826" spans="1:49" x14ac:dyDescent="0.2">
      <c r="A826">
        <v>824</v>
      </c>
      <c r="B826" t="s">
        <v>3864</v>
      </c>
      <c r="C826" t="s">
        <v>3863</v>
      </c>
      <c r="F826" t="s">
        <v>3862</v>
      </c>
      <c r="G826" t="s">
        <v>15</v>
      </c>
      <c r="H826" t="s">
        <v>14</v>
      </c>
      <c r="I826" t="s">
        <v>3861</v>
      </c>
      <c r="J826">
        <v>60025555</v>
      </c>
      <c r="K826" t="s">
        <v>1508</v>
      </c>
      <c r="L826" t="s">
        <v>483</v>
      </c>
      <c r="M826" t="s">
        <v>482</v>
      </c>
      <c r="N826">
        <v>1</v>
      </c>
      <c r="O826" t="s">
        <v>3860</v>
      </c>
      <c r="P826">
        <v>7003764625</v>
      </c>
      <c r="Q826">
        <v>60025555</v>
      </c>
      <c r="R826" s="7">
        <v>35065</v>
      </c>
      <c r="S826" s="8">
        <f t="shared" si="104"/>
        <v>1996</v>
      </c>
      <c r="T826" s="8">
        <v>1996</v>
      </c>
      <c r="U826" s="8">
        <f t="shared" si="105"/>
        <v>26</v>
      </c>
      <c r="V826" s="7" t="s">
        <v>408</v>
      </c>
      <c r="W826" t="s">
        <v>1031</v>
      </c>
      <c r="X826" s="2">
        <v>0.75800000000000001</v>
      </c>
      <c r="Y826" s="6">
        <f t="shared" si="102"/>
        <v>2.0234377085502256E-2</v>
      </c>
      <c r="AA826">
        <v>224650</v>
      </c>
      <c r="AB826">
        <v>29589</v>
      </c>
      <c r="AC826">
        <v>15336794</v>
      </c>
      <c r="AD826" t="s">
        <v>5</v>
      </c>
      <c r="AE826">
        <v>33</v>
      </c>
      <c r="AF826">
        <v>2</v>
      </c>
      <c r="AH826" t="s">
        <v>3859</v>
      </c>
      <c r="AI826" t="s">
        <v>3858</v>
      </c>
      <c r="AK826" t="s">
        <v>3857</v>
      </c>
      <c r="AL826">
        <v>10</v>
      </c>
      <c r="AM826" s="5">
        <f t="shared" si="106"/>
        <v>0.38461538461538464</v>
      </c>
      <c r="AN826" s="4">
        <f t="shared" si="103"/>
        <v>5.8252992747502411E-4</v>
      </c>
      <c r="AO826" s="3"/>
      <c r="AP826">
        <v>0</v>
      </c>
      <c r="AR826" t="s">
        <v>0</v>
      </c>
      <c r="AT826" s="2">
        <v>1.282</v>
      </c>
      <c r="AU826" s="1">
        <f t="shared" si="107"/>
        <v>1.4338822938094085</v>
      </c>
      <c r="AV826" s="1">
        <f t="shared" si="108"/>
        <v>1.0408453506488642</v>
      </c>
      <c r="AW826" s="1">
        <f t="shared" si="109"/>
        <v>0.64780840748831936</v>
      </c>
    </row>
    <row r="827" spans="1:49" x14ac:dyDescent="0.2">
      <c r="A827">
        <v>825</v>
      </c>
      <c r="B827" t="s">
        <v>3856</v>
      </c>
      <c r="C827" t="s">
        <v>3855</v>
      </c>
      <c r="F827" t="s">
        <v>3854</v>
      </c>
      <c r="G827" t="s">
        <v>15</v>
      </c>
      <c r="H827" t="s">
        <v>14</v>
      </c>
      <c r="I827" t="s">
        <v>3853</v>
      </c>
      <c r="J827" t="s">
        <v>3852</v>
      </c>
      <c r="K827" t="s">
        <v>3851</v>
      </c>
      <c r="L827" t="s">
        <v>3850</v>
      </c>
      <c r="M827" t="s">
        <v>590</v>
      </c>
      <c r="N827">
        <v>4</v>
      </c>
      <c r="O827" t="s">
        <v>3849</v>
      </c>
      <c r="P827" t="s">
        <v>3848</v>
      </c>
      <c r="Q827" t="s">
        <v>3847</v>
      </c>
      <c r="R827" s="7">
        <v>35065</v>
      </c>
      <c r="S827" s="8">
        <f t="shared" si="104"/>
        <v>1996</v>
      </c>
      <c r="T827" s="8">
        <v>1996</v>
      </c>
      <c r="U827" s="8">
        <f t="shared" si="105"/>
        <v>26</v>
      </c>
      <c r="V827" s="7">
        <v>35125</v>
      </c>
      <c r="W827" t="s">
        <v>837</v>
      </c>
      <c r="X827" s="2">
        <v>0.111</v>
      </c>
      <c r="Y827" s="6">
        <f t="shared" si="102"/>
        <v>2.9630816048690639E-3</v>
      </c>
      <c r="AA827">
        <v>87566621</v>
      </c>
      <c r="AB827">
        <v>24890</v>
      </c>
      <c r="AD827" t="s">
        <v>5</v>
      </c>
      <c r="AE827">
        <v>79</v>
      </c>
      <c r="AF827">
        <v>3</v>
      </c>
      <c r="AH827" t="s">
        <v>3846</v>
      </c>
      <c r="AI827" t="s">
        <v>3845</v>
      </c>
      <c r="AJ827" t="s">
        <v>3844</v>
      </c>
      <c r="AK827" t="s">
        <v>3843</v>
      </c>
      <c r="AL827">
        <v>5</v>
      </c>
      <c r="AM827" s="5">
        <f t="shared" si="106"/>
        <v>0.19230769230769232</v>
      </c>
      <c r="AN827" s="4">
        <f t="shared" si="103"/>
        <v>2.9126496373751206E-4</v>
      </c>
      <c r="AO827" s="3"/>
      <c r="AP827">
        <v>0</v>
      </c>
      <c r="AR827" t="s">
        <v>0</v>
      </c>
      <c r="AT827" s="2" t="s">
        <v>33</v>
      </c>
      <c r="AU827" s="1">
        <f t="shared" si="107"/>
        <v>0.21615366125295982</v>
      </c>
      <c r="AV827" s="1">
        <f t="shared" si="108"/>
        <v>0.16271732843032879</v>
      </c>
      <c r="AW827" s="1">
        <f t="shared" si="109"/>
        <v>0.10928099560769775</v>
      </c>
    </row>
    <row r="828" spans="1:49" x14ac:dyDescent="0.2">
      <c r="A828">
        <v>826</v>
      </c>
      <c r="B828" t="s">
        <v>3842</v>
      </c>
      <c r="C828" t="s">
        <v>3841</v>
      </c>
      <c r="F828" t="s">
        <v>3840</v>
      </c>
      <c r="G828" t="s">
        <v>15</v>
      </c>
      <c r="H828" t="s">
        <v>14</v>
      </c>
      <c r="I828" t="s">
        <v>3839</v>
      </c>
      <c r="J828">
        <v>60023256</v>
      </c>
      <c r="K828" t="s">
        <v>3838</v>
      </c>
      <c r="L828" t="s">
        <v>3837</v>
      </c>
      <c r="M828" t="s">
        <v>452</v>
      </c>
      <c r="N828">
        <v>2</v>
      </c>
      <c r="O828" t="s">
        <v>3836</v>
      </c>
      <c r="P828" t="s">
        <v>3835</v>
      </c>
      <c r="Q828" t="s">
        <v>3834</v>
      </c>
      <c r="R828" s="7">
        <v>35065</v>
      </c>
      <c r="S828" s="8">
        <f t="shared" si="104"/>
        <v>1996</v>
      </c>
      <c r="T828" s="8">
        <v>1996</v>
      </c>
      <c r="U828" s="8">
        <f t="shared" si="105"/>
        <v>26</v>
      </c>
      <c r="V828" s="7" t="s">
        <v>408</v>
      </c>
      <c r="W828" t="s">
        <v>3833</v>
      </c>
      <c r="X828" s="2">
        <v>0.33800000000000002</v>
      </c>
      <c r="Y828" s="6">
        <f t="shared" si="102"/>
        <v>9.0227169589706634E-3</v>
      </c>
      <c r="AA828">
        <v>7372884</v>
      </c>
      <c r="AB828">
        <v>70506</v>
      </c>
      <c r="AD828" t="s">
        <v>5</v>
      </c>
      <c r="AE828">
        <v>14</v>
      </c>
      <c r="AF828">
        <v>2</v>
      </c>
      <c r="AH828" t="s">
        <v>3832</v>
      </c>
      <c r="AI828" t="s">
        <v>3831</v>
      </c>
      <c r="AJ828" t="s">
        <v>3830</v>
      </c>
      <c r="AK828" t="s">
        <v>3829</v>
      </c>
      <c r="AL828">
        <v>22</v>
      </c>
      <c r="AM828" s="5">
        <f t="shared" si="106"/>
        <v>0.84615384615384615</v>
      </c>
      <c r="AN828" s="4">
        <f t="shared" si="103"/>
        <v>1.2815658404450529E-3</v>
      </c>
      <c r="AO828" s="3"/>
      <c r="AP828">
        <v>0</v>
      </c>
      <c r="AR828" t="s">
        <v>0</v>
      </c>
      <c r="AT828" s="2" t="s">
        <v>33</v>
      </c>
      <c r="AU828" s="1">
        <f t="shared" si="107"/>
        <v>0.67003716234129806</v>
      </c>
      <c r="AV828" s="1">
        <f t="shared" si="108"/>
        <v>0.5152141399707858</v>
      </c>
      <c r="AW828" s="1">
        <f t="shared" si="109"/>
        <v>0.36039111760027359</v>
      </c>
    </row>
    <row r="829" spans="1:49" x14ac:dyDescent="0.2">
      <c r="A829">
        <v>827</v>
      </c>
      <c r="B829" t="s">
        <v>3828</v>
      </c>
      <c r="C829" t="s">
        <v>3827</v>
      </c>
      <c r="F829" t="s">
        <v>3826</v>
      </c>
      <c r="G829" t="s">
        <v>15</v>
      </c>
      <c r="H829" t="s">
        <v>14</v>
      </c>
      <c r="I829" t="s">
        <v>3825</v>
      </c>
      <c r="J829">
        <v>60024025</v>
      </c>
      <c r="K829" t="s">
        <v>3824</v>
      </c>
      <c r="L829" t="s">
        <v>3823</v>
      </c>
      <c r="M829" t="s">
        <v>307</v>
      </c>
      <c r="N829">
        <v>5</v>
      </c>
      <c r="O829" t="s">
        <v>3822</v>
      </c>
      <c r="P829" t="s">
        <v>3821</v>
      </c>
      <c r="Q829" t="s">
        <v>3820</v>
      </c>
      <c r="R829" s="7">
        <v>35065</v>
      </c>
      <c r="S829" s="8">
        <f t="shared" si="104"/>
        <v>1996</v>
      </c>
      <c r="T829" s="8">
        <v>1996</v>
      </c>
      <c r="U829" s="8">
        <f t="shared" si="105"/>
        <v>26</v>
      </c>
      <c r="V829" s="7">
        <v>1996</v>
      </c>
      <c r="W829" t="s">
        <v>1684</v>
      </c>
      <c r="X829" s="2">
        <v>0.61499999999999999</v>
      </c>
      <c r="Y829" s="6">
        <f t="shared" si="102"/>
        <v>1.6417073756706976E-2</v>
      </c>
      <c r="AA829">
        <v>1959271</v>
      </c>
      <c r="AB829">
        <v>12141</v>
      </c>
      <c r="AD829" t="s">
        <v>5</v>
      </c>
      <c r="AE829">
        <v>17</v>
      </c>
      <c r="AF829">
        <v>3</v>
      </c>
      <c r="AH829" t="s">
        <v>3819</v>
      </c>
      <c r="AI829" t="s">
        <v>3818</v>
      </c>
      <c r="AJ829" t="s">
        <v>3817</v>
      </c>
      <c r="AK829" t="s">
        <v>3816</v>
      </c>
      <c r="AL829">
        <v>8</v>
      </c>
      <c r="AM829" s="5">
        <f t="shared" si="106"/>
        <v>0.30769230769230771</v>
      </c>
      <c r="AN829" s="4">
        <f t="shared" si="103"/>
        <v>4.6602394198001925E-4</v>
      </c>
      <c r="AO829" s="3"/>
      <c r="AP829">
        <v>0</v>
      </c>
      <c r="AR829" t="s">
        <v>0</v>
      </c>
      <c r="AT829" s="2" t="s">
        <v>33</v>
      </c>
      <c r="AU829" s="1">
        <f t="shared" si="107"/>
        <v>1.1631758812288888</v>
      </c>
      <c r="AV829" s="1">
        <f t="shared" si="108"/>
        <v>0.84415488493434965</v>
      </c>
      <c r="AW829" s="1">
        <f t="shared" si="109"/>
        <v>0.52513388863981059</v>
      </c>
    </row>
    <row r="830" spans="1:49" x14ac:dyDescent="0.2">
      <c r="A830">
        <v>828</v>
      </c>
      <c r="B830" t="s">
        <v>3815</v>
      </c>
      <c r="C830" t="s">
        <v>3814</v>
      </c>
      <c r="F830" t="s">
        <v>3813</v>
      </c>
      <c r="G830" t="s">
        <v>15</v>
      </c>
      <c r="H830" t="s">
        <v>14</v>
      </c>
      <c r="I830" t="s">
        <v>3812</v>
      </c>
      <c r="J830">
        <v>60003858</v>
      </c>
      <c r="K830" t="s">
        <v>3811</v>
      </c>
      <c r="L830" t="s">
        <v>3810</v>
      </c>
      <c r="M830" t="s">
        <v>496</v>
      </c>
      <c r="N830">
        <v>3</v>
      </c>
      <c r="O830" t="s">
        <v>3809</v>
      </c>
      <c r="P830" t="s">
        <v>3808</v>
      </c>
      <c r="Q830" t="s">
        <v>3807</v>
      </c>
      <c r="R830" s="7">
        <v>35065</v>
      </c>
      <c r="S830" s="8">
        <f t="shared" si="104"/>
        <v>1996</v>
      </c>
      <c r="T830" s="8">
        <v>1996</v>
      </c>
      <c r="U830" s="8">
        <f t="shared" si="105"/>
        <v>26</v>
      </c>
      <c r="V830" s="7" t="s">
        <v>408</v>
      </c>
      <c r="W830" t="s">
        <v>256</v>
      </c>
      <c r="X830" s="2">
        <v>0.58299999999999996</v>
      </c>
      <c r="Y830" s="6">
        <f t="shared" si="102"/>
        <v>1.5562852032780758E-2</v>
      </c>
      <c r="AA830">
        <v>7342101</v>
      </c>
      <c r="AB830">
        <v>28596</v>
      </c>
      <c r="AD830" t="s">
        <v>5</v>
      </c>
      <c r="AE830">
        <v>14</v>
      </c>
      <c r="AF830">
        <v>2</v>
      </c>
      <c r="AH830" t="s">
        <v>3806</v>
      </c>
      <c r="AL830">
        <v>8</v>
      </c>
      <c r="AM830" s="5">
        <f t="shared" si="106"/>
        <v>0.30769230769230771</v>
      </c>
      <c r="AN830" s="4">
        <f t="shared" si="103"/>
        <v>4.6602394198001925E-4</v>
      </c>
      <c r="AO830" s="3"/>
      <c r="AP830">
        <v>0</v>
      </c>
      <c r="AR830" t="s">
        <v>0</v>
      </c>
      <c r="AT830" s="2" t="s">
        <v>33</v>
      </c>
      <c r="AU830" s="1">
        <f t="shared" si="107"/>
        <v>1.1033803605540535</v>
      </c>
      <c r="AV830" s="1">
        <f t="shared" si="108"/>
        <v>0.80144379873803884</v>
      </c>
      <c r="AW830" s="1">
        <f t="shared" si="109"/>
        <v>0.49950723692202398</v>
      </c>
    </row>
    <row r="831" spans="1:49" x14ac:dyDescent="0.2">
      <c r="A831">
        <v>829</v>
      </c>
      <c r="B831" t="s">
        <v>3805</v>
      </c>
      <c r="C831" t="s">
        <v>3804</v>
      </c>
      <c r="F831" t="s">
        <v>3803</v>
      </c>
      <c r="G831" t="s">
        <v>15</v>
      </c>
      <c r="H831" t="s">
        <v>14</v>
      </c>
      <c r="I831" t="s">
        <v>3802</v>
      </c>
      <c r="J831">
        <v>60027550</v>
      </c>
      <c r="K831" t="s">
        <v>1497</v>
      </c>
      <c r="L831" t="s">
        <v>1496</v>
      </c>
      <c r="M831" t="s">
        <v>10</v>
      </c>
      <c r="N831">
        <v>2</v>
      </c>
      <c r="O831" t="s">
        <v>3801</v>
      </c>
      <c r="P831" t="s">
        <v>3800</v>
      </c>
      <c r="Q831" t="s">
        <v>3799</v>
      </c>
      <c r="R831" s="7">
        <v>35065</v>
      </c>
      <c r="S831" s="8">
        <f t="shared" si="104"/>
        <v>1996</v>
      </c>
      <c r="T831" s="8">
        <v>1996</v>
      </c>
      <c r="U831" s="8">
        <f t="shared" si="105"/>
        <v>26</v>
      </c>
      <c r="V831" s="7" t="s">
        <v>3705</v>
      </c>
      <c r="W831" t="s">
        <v>3729</v>
      </c>
      <c r="X831" s="2">
        <v>0.22500000000000001</v>
      </c>
      <c r="Y831" s="6">
        <f t="shared" si="102"/>
        <v>6.0062464963562111E-3</v>
      </c>
      <c r="AA831">
        <v>2726343</v>
      </c>
      <c r="AB831">
        <v>16128</v>
      </c>
      <c r="AC831" t="s">
        <v>3728</v>
      </c>
      <c r="AD831" t="s">
        <v>5</v>
      </c>
      <c r="AE831">
        <v>16</v>
      </c>
      <c r="AF831">
        <v>2</v>
      </c>
      <c r="AH831" t="s">
        <v>3798</v>
      </c>
      <c r="AI831" t="s">
        <v>3797</v>
      </c>
      <c r="AK831" t="s">
        <v>3796</v>
      </c>
      <c r="AL831">
        <v>1</v>
      </c>
      <c r="AM831" s="5">
        <f t="shared" si="106"/>
        <v>3.8461538461538464E-2</v>
      </c>
      <c r="AN831" s="4">
        <f t="shared" si="103"/>
        <v>5.8252992747502406E-5</v>
      </c>
      <c r="AO831" s="3"/>
      <c r="AP831">
        <v>0</v>
      </c>
      <c r="AR831" t="s">
        <v>0</v>
      </c>
      <c r="AT831" s="2">
        <v>1.099</v>
      </c>
      <c r="AU831" s="1">
        <f t="shared" si="107"/>
        <v>0.42218484452735988</v>
      </c>
      <c r="AV831" s="1">
        <f t="shared" si="108"/>
        <v>0.30322497445518565</v>
      </c>
      <c r="AW831" s="1">
        <f t="shared" si="109"/>
        <v>0.1842651043830115</v>
      </c>
    </row>
    <row r="832" spans="1:49" x14ac:dyDescent="0.2">
      <c r="A832">
        <v>830</v>
      </c>
      <c r="B832" t="s">
        <v>3795</v>
      </c>
      <c r="C832" t="s">
        <v>3794</v>
      </c>
      <c r="F832" t="s">
        <v>3793</v>
      </c>
      <c r="G832" t="s">
        <v>15</v>
      </c>
      <c r="H832" t="s">
        <v>14</v>
      </c>
      <c r="I832" t="s">
        <v>3792</v>
      </c>
      <c r="J832" t="s">
        <v>3791</v>
      </c>
      <c r="K832" t="s">
        <v>3790</v>
      </c>
      <c r="L832" t="s">
        <v>3789</v>
      </c>
      <c r="M832" t="s">
        <v>3788</v>
      </c>
      <c r="N832">
        <v>3</v>
      </c>
      <c r="O832" t="s">
        <v>3787</v>
      </c>
      <c r="P832" t="s">
        <v>3786</v>
      </c>
      <c r="Q832" t="s">
        <v>3785</v>
      </c>
      <c r="R832" s="7">
        <v>35065</v>
      </c>
      <c r="S832" s="8">
        <f t="shared" si="104"/>
        <v>1996</v>
      </c>
      <c r="T832" s="8">
        <v>1996</v>
      </c>
      <c r="U832" s="8">
        <f t="shared" si="105"/>
        <v>26</v>
      </c>
      <c r="V832" s="7">
        <v>35125</v>
      </c>
      <c r="W832" t="s">
        <v>837</v>
      </c>
      <c r="X832" s="2">
        <v>0.111</v>
      </c>
      <c r="Y832" s="6">
        <f t="shared" si="102"/>
        <v>2.9630816048690639E-3</v>
      </c>
      <c r="AA832">
        <v>87566621</v>
      </c>
      <c r="AB832">
        <v>24890</v>
      </c>
      <c r="AD832" t="s">
        <v>5</v>
      </c>
      <c r="AE832">
        <v>79</v>
      </c>
      <c r="AF832">
        <v>3</v>
      </c>
      <c r="AH832" t="s">
        <v>3784</v>
      </c>
      <c r="AI832" t="s">
        <v>3783</v>
      </c>
      <c r="AJ832" t="s">
        <v>3782</v>
      </c>
      <c r="AK832" t="s">
        <v>3781</v>
      </c>
      <c r="AL832">
        <v>0</v>
      </c>
      <c r="AM832" s="5">
        <f t="shared" si="106"/>
        <v>0</v>
      </c>
      <c r="AN832" s="4">
        <f t="shared" si="103"/>
        <v>0</v>
      </c>
      <c r="AO832" s="3"/>
      <c r="AP832">
        <v>0</v>
      </c>
      <c r="AR832" t="s">
        <v>0</v>
      </c>
      <c r="AT832" s="2" t="s">
        <v>33</v>
      </c>
      <c r="AU832" s="1">
        <f t="shared" si="107"/>
        <v>0.20741571234083445</v>
      </c>
      <c r="AV832" s="1">
        <f t="shared" si="108"/>
        <v>0.1481540802434532</v>
      </c>
      <c r="AW832" s="1">
        <f t="shared" si="109"/>
        <v>8.8892448146071903E-2</v>
      </c>
    </row>
    <row r="833" spans="1:49" x14ac:dyDescent="0.2">
      <c r="A833">
        <v>831</v>
      </c>
      <c r="B833" t="s">
        <v>3780</v>
      </c>
      <c r="C833" t="s">
        <v>3779</v>
      </c>
      <c r="F833" t="s">
        <v>3778</v>
      </c>
      <c r="G833" t="s">
        <v>15</v>
      </c>
      <c r="H833" t="s">
        <v>14</v>
      </c>
      <c r="I833" t="s">
        <v>3777</v>
      </c>
      <c r="J833" t="s">
        <v>3772</v>
      </c>
      <c r="K833" t="s">
        <v>3776</v>
      </c>
      <c r="L833" t="s">
        <v>3775</v>
      </c>
      <c r="M833" t="s">
        <v>1172</v>
      </c>
      <c r="N833">
        <v>2</v>
      </c>
      <c r="O833" t="s">
        <v>3774</v>
      </c>
      <c r="P833" t="s">
        <v>3773</v>
      </c>
      <c r="Q833" t="s">
        <v>3772</v>
      </c>
      <c r="R833" s="7">
        <v>35065</v>
      </c>
      <c r="S833" s="8">
        <f t="shared" si="104"/>
        <v>1996</v>
      </c>
      <c r="T833" s="8">
        <v>1996</v>
      </c>
      <c r="U833" s="8">
        <f t="shared" si="105"/>
        <v>26</v>
      </c>
      <c r="V833" s="7">
        <v>35125</v>
      </c>
      <c r="W833" t="s">
        <v>1477</v>
      </c>
      <c r="X833" s="2">
        <v>0.30399999999999999</v>
      </c>
      <c r="Y833" s="6">
        <f t="shared" si="102"/>
        <v>8.115106377299057E-3</v>
      </c>
      <c r="AA833">
        <v>8952477</v>
      </c>
      <c r="AB833">
        <v>12250</v>
      </c>
      <c r="AD833" t="s">
        <v>5</v>
      </c>
      <c r="AE833">
        <v>11</v>
      </c>
      <c r="AF833">
        <v>4</v>
      </c>
      <c r="AH833" t="s">
        <v>3771</v>
      </c>
      <c r="AI833" t="s">
        <v>3770</v>
      </c>
      <c r="AJ833" t="s">
        <v>3769</v>
      </c>
      <c r="AK833" t="s">
        <v>3768</v>
      </c>
      <c r="AL833">
        <v>0</v>
      </c>
      <c r="AM833" s="5">
        <f t="shared" si="106"/>
        <v>0</v>
      </c>
      <c r="AN833" s="4">
        <f t="shared" si="103"/>
        <v>0</v>
      </c>
      <c r="AO833" s="3"/>
      <c r="AP833">
        <v>0</v>
      </c>
      <c r="AR833" t="s">
        <v>0</v>
      </c>
      <c r="AT833" s="2" t="s">
        <v>33</v>
      </c>
      <c r="AU833" s="1">
        <f t="shared" si="107"/>
        <v>0.56805744641093392</v>
      </c>
      <c r="AV833" s="1">
        <f t="shared" si="108"/>
        <v>0.40575531886495286</v>
      </c>
      <c r="AW833" s="1">
        <f t="shared" si="109"/>
        <v>0.24345319131897172</v>
      </c>
    </row>
    <row r="834" spans="1:49" x14ac:dyDescent="0.2">
      <c r="A834">
        <v>832</v>
      </c>
      <c r="B834" t="s">
        <v>3767</v>
      </c>
      <c r="F834" t="s">
        <v>3766</v>
      </c>
      <c r="G834" t="s">
        <v>15</v>
      </c>
      <c r="H834" t="s">
        <v>14</v>
      </c>
      <c r="I834" t="s">
        <v>3765</v>
      </c>
      <c r="J834">
        <v>60024322</v>
      </c>
      <c r="K834" t="s">
        <v>3764</v>
      </c>
      <c r="L834" t="s">
        <v>3763</v>
      </c>
      <c r="M834" t="s">
        <v>482</v>
      </c>
      <c r="N834">
        <v>3</v>
      </c>
      <c r="O834" t="s">
        <v>3762</v>
      </c>
      <c r="P834" t="s">
        <v>3761</v>
      </c>
      <c r="Q834" t="s">
        <v>3760</v>
      </c>
      <c r="R834" s="7">
        <v>35065</v>
      </c>
      <c r="S834" s="8">
        <f t="shared" si="104"/>
        <v>1996</v>
      </c>
      <c r="T834" s="8">
        <v>1996</v>
      </c>
      <c r="U834" s="8">
        <f t="shared" si="105"/>
        <v>26</v>
      </c>
      <c r="V834" s="7">
        <v>1996</v>
      </c>
      <c r="W834" t="s">
        <v>1517</v>
      </c>
      <c r="X834" s="2">
        <v>0.21099999999999999</v>
      </c>
      <c r="Y834" s="6">
        <f t="shared" ref="Y834:Y897" si="110">(X834-$Z$3)/($Z$2-$Z$3)</f>
        <v>5.6325244921384904E-3</v>
      </c>
      <c r="AA834">
        <v>9168516</v>
      </c>
      <c r="AB834">
        <v>18936</v>
      </c>
      <c r="AD834" t="s">
        <v>5</v>
      </c>
      <c r="AE834" t="s">
        <v>1516</v>
      </c>
      <c r="AF834">
        <v>3</v>
      </c>
      <c r="AH834" t="s">
        <v>3759</v>
      </c>
      <c r="AI834" t="s">
        <v>3758</v>
      </c>
      <c r="AJ834" t="s">
        <v>3757</v>
      </c>
      <c r="AK834" t="s">
        <v>3756</v>
      </c>
      <c r="AL834">
        <v>3</v>
      </c>
      <c r="AM834" s="5">
        <f t="shared" si="106"/>
        <v>0.11538461538461539</v>
      </c>
      <c r="AN834" s="4">
        <f t="shared" ref="AN834:AN897" si="111">(AM834-$AO$3)/($AO$2-$AO$3)</f>
        <v>1.7475897824250722E-4</v>
      </c>
      <c r="AO834" s="3"/>
      <c r="AP834">
        <v>0</v>
      </c>
      <c r="AR834" t="s">
        <v>0</v>
      </c>
      <c r="AT834" s="2">
        <v>0.52500000000000002</v>
      </c>
      <c r="AU834" s="1">
        <f t="shared" si="107"/>
        <v>0.3995194837969695</v>
      </c>
      <c r="AV834" s="1">
        <f t="shared" si="108"/>
        <v>0.29036417351904992</v>
      </c>
      <c r="AW834" s="1">
        <f t="shared" si="109"/>
        <v>0.18120886324113022</v>
      </c>
    </row>
    <row r="835" spans="1:49" x14ac:dyDescent="0.2">
      <c r="A835">
        <v>833</v>
      </c>
      <c r="B835" t="s">
        <v>3755</v>
      </c>
      <c r="F835" t="s">
        <v>3754</v>
      </c>
      <c r="G835" t="s">
        <v>15</v>
      </c>
      <c r="H835" t="s">
        <v>14</v>
      </c>
      <c r="I835" t="s">
        <v>3753</v>
      </c>
      <c r="J835">
        <v>60018279</v>
      </c>
      <c r="K835" t="s">
        <v>3752</v>
      </c>
      <c r="L835" t="s">
        <v>3751</v>
      </c>
      <c r="M835" t="s">
        <v>482</v>
      </c>
      <c r="N835">
        <v>2</v>
      </c>
      <c r="O835" t="s">
        <v>3750</v>
      </c>
      <c r="P835" t="s">
        <v>3749</v>
      </c>
      <c r="Q835" t="s">
        <v>3748</v>
      </c>
      <c r="R835" s="7">
        <v>35065</v>
      </c>
      <c r="S835" s="8">
        <f t="shared" si="104"/>
        <v>1996</v>
      </c>
      <c r="T835" s="8">
        <v>1996</v>
      </c>
      <c r="U835" s="8">
        <f t="shared" si="105"/>
        <v>26</v>
      </c>
      <c r="V835" s="7">
        <v>1996</v>
      </c>
      <c r="W835" t="s">
        <v>1517</v>
      </c>
      <c r="X835" s="2">
        <v>0.21099999999999999</v>
      </c>
      <c r="Y835" s="6">
        <f t="shared" si="110"/>
        <v>5.6325244921384904E-3</v>
      </c>
      <c r="AA835">
        <v>9168516</v>
      </c>
      <c r="AB835">
        <v>18936</v>
      </c>
      <c r="AD835" t="s">
        <v>5</v>
      </c>
      <c r="AE835" t="s">
        <v>1516</v>
      </c>
      <c r="AF835">
        <v>3</v>
      </c>
      <c r="AH835" t="s">
        <v>3747</v>
      </c>
      <c r="AI835" t="s">
        <v>3746</v>
      </c>
      <c r="AJ835" t="s">
        <v>3745</v>
      </c>
      <c r="AK835" t="s">
        <v>3744</v>
      </c>
      <c r="AL835">
        <v>6</v>
      </c>
      <c r="AM835" s="5">
        <f t="shared" si="106"/>
        <v>0.23076923076923078</v>
      </c>
      <c r="AN835" s="4">
        <f t="shared" si="111"/>
        <v>3.4951795648501444E-4</v>
      </c>
      <c r="AO835" s="3"/>
      <c r="AP835">
        <v>0</v>
      </c>
      <c r="AR835" t="s">
        <v>0</v>
      </c>
      <c r="AT835" s="2">
        <v>0.52500000000000002</v>
      </c>
      <c r="AU835" s="1">
        <f t="shared" si="107"/>
        <v>0.40476225314424474</v>
      </c>
      <c r="AV835" s="1">
        <f t="shared" si="108"/>
        <v>0.29910212243117523</v>
      </c>
      <c r="AW835" s="1">
        <f t="shared" si="109"/>
        <v>0.19344199171810572</v>
      </c>
    </row>
    <row r="836" spans="1:49" x14ac:dyDescent="0.2">
      <c r="A836">
        <v>834</v>
      </c>
      <c r="B836" t="s">
        <v>3743</v>
      </c>
      <c r="C836" t="s">
        <v>3742</v>
      </c>
      <c r="F836" t="s">
        <v>3741</v>
      </c>
      <c r="G836" t="s">
        <v>15</v>
      </c>
      <c r="H836" t="s">
        <v>14</v>
      </c>
      <c r="I836" t="s">
        <v>3740</v>
      </c>
      <c r="J836">
        <v>60009037</v>
      </c>
      <c r="K836" t="s">
        <v>319</v>
      </c>
      <c r="L836" t="s">
        <v>318</v>
      </c>
      <c r="M836" t="s">
        <v>10</v>
      </c>
      <c r="N836">
        <v>1</v>
      </c>
      <c r="O836" t="s">
        <v>3739</v>
      </c>
      <c r="P836">
        <v>7004263090</v>
      </c>
      <c r="Q836">
        <v>60009037</v>
      </c>
      <c r="R836" s="7">
        <v>35065</v>
      </c>
      <c r="S836" s="8">
        <f t="shared" si="104"/>
        <v>1996</v>
      </c>
      <c r="T836" s="8">
        <v>1996</v>
      </c>
      <c r="U836" s="8">
        <f t="shared" si="105"/>
        <v>26</v>
      </c>
      <c r="V836" s="7" t="s">
        <v>408</v>
      </c>
      <c r="W836" t="s">
        <v>1564</v>
      </c>
      <c r="X836" s="2">
        <v>0.371</v>
      </c>
      <c r="Y836" s="6">
        <f t="shared" si="110"/>
        <v>9.9036331117695747E-3</v>
      </c>
      <c r="AA836">
        <v>486604</v>
      </c>
      <c r="AB836">
        <v>28580</v>
      </c>
      <c r="AD836" t="s">
        <v>5</v>
      </c>
      <c r="AE836">
        <v>31</v>
      </c>
      <c r="AF836">
        <v>2</v>
      </c>
      <c r="AH836" t="s">
        <v>3738</v>
      </c>
      <c r="AI836" t="s">
        <v>3737</v>
      </c>
      <c r="AK836" t="s">
        <v>3736</v>
      </c>
      <c r="AL836">
        <v>10</v>
      </c>
      <c r="AM836" s="5">
        <f t="shared" si="106"/>
        <v>0.38461538461538464</v>
      </c>
      <c r="AN836" s="4">
        <f t="shared" si="111"/>
        <v>5.8252992747502411E-4</v>
      </c>
      <c r="AO836" s="3"/>
      <c r="AP836">
        <v>0</v>
      </c>
      <c r="AR836" t="s">
        <v>0</v>
      </c>
      <c r="AT836" s="2">
        <v>1.431</v>
      </c>
      <c r="AU836" s="1">
        <f t="shared" si="107"/>
        <v>0.71073021564812089</v>
      </c>
      <c r="AV836" s="1">
        <f t="shared" si="108"/>
        <v>0.52430815196222991</v>
      </c>
      <c r="AW836" s="1">
        <f t="shared" si="109"/>
        <v>0.33788608827633893</v>
      </c>
    </row>
    <row r="837" spans="1:49" x14ac:dyDescent="0.2">
      <c r="A837">
        <v>835</v>
      </c>
      <c r="B837" t="s">
        <v>3735</v>
      </c>
      <c r="C837" t="s">
        <v>3734</v>
      </c>
      <c r="F837" t="s">
        <v>3733</v>
      </c>
      <c r="G837" t="s">
        <v>15</v>
      </c>
      <c r="H837" t="s">
        <v>14</v>
      </c>
      <c r="I837" t="s">
        <v>1974</v>
      </c>
      <c r="J837" t="s">
        <v>1973</v>
      </c>
      <c r="K837" t="s">
        <v>1972</v>
      </c>
      <c r="L837" t="s">
        <v>1971</v>
      </c>
      <c r="M837" t="s">
        <v>1444</v>
      </c>
      <c r="N837">
        <v>3</v>
      </c>
      <c r="O837" t="s">
        <v>3732</v>
      </c>
      <c r="P837" t="s">
        <v>3731</v>
      </c>
      <c r="Q837" t="s">
        <v>3730</v>
      </c>
      <c r="R837" s="7">
        <v>35065</v>
      </c>
      <c r="S837" s="8">
        <f t="shared" si="104"/>
        <v>1996</v>
      </c>
      <c r="T837" s="8">
        <v>1996</v>
      </c>
      <c r="U837" s="8">
        <f t="shared" si="105"/>
        <v>26</v>
      </c>
      <c r="V837" s="7" t="s">
        <v>3705</v>
      </c>
      <c r="W837" t="s">
        <v>3729</v>
      </c>
      <c r="X837" s="2">
        <v>0.22500000000000001</v>
      </c>
      <c r="Y837" s="6">
        <f t="shared" si="110"/>
        <v>6.0062464963562111E-3</v>
      </c>
      <c r="AA837">
        <v>2726343</v>
      </c>
      <c r="AB837">
        <v>16128</v>
      </c>
      <c r="AC837" t="s">
        <v>3728</v>
      </c>
      <c r="AD837" t="s">
        <v>5</v>
      </c>
      <c r="AE837">
        <v>16</v>
      </c>
      <c r="AF837">
        <v>2</v>
      </c>
      <c r="AH837" t="s">
        <v>3727</v>
      </c>
      <c r="AI837" t="s">
        <v>3726</v>
      </c>
      <c r="AK837" t="s">
        <v>3725</v>
      </c>
      <c r="AL837">
        <v>12</v>
      </c>
      <c r="AM837" s="5">
        <f t="shared" si="106"/>
        <v>0.46153846153846156</v>
      </c>
      <c r="AN837" s="4">
        <f t="shared" si="111"/>
        <v>6.9903591297002887E-4</v>
      </c>
      <c r="AO837" s="3"/>
      <c r="AP837">
        <v>0</v>
      </c>
      <c r="AR837" t="s">
        <v>0</v>
      </c>
      <c r="AT837" s="2">
        <v>1.099</v>
      </c>
      <c r="AU837" s="1">
        <f t="shared" si="107"/>
        <v>0.44140833213403563</v>
      </c>
      <c r="AV837" s="1">
        <f t="shared" si="108"/>
        <v>0.33526412046631204</v>
      </c>
      <c r="AW837" s="1">
        <f t="shared" si="109"/>
        <v>0.22911990879858837</v>
      </c>
    </row>
    <row r="838" spans="1:49" x14ac:dyDescent="0.2">
      <c r="A838">
        <v>836</v>
      </c>
      <c r="B838" t="s">
        <v>3724</v>
      </c>
      <c r="C838" t="s">
        <v>3723</v>
      </c>
      <c r="F838" t="s">
        <v>3722</v>
      </c>
      <c r="G838" t="s">
        <v>15</v>
      </c>
      <c r="H838" t="s">
        <v>14</v>
      </c>
      <c r="I838" t="s">
        <v>3721</v>
      </c>
      <c r="J838">
        <v>60011357</v>
      </c>
      <c r="K838" t="s">
        <v>1890</v>
      </c>
      <c r="L838" t="s">
        <v>1889</v>
      </c>
      <c r="M838" t="s">
        <v>1888</v>
      </c>
      <c r="N838">
        <v>2</v>
      </c>
      <c r="O838" t="s">
        <v>3720</v>
      </c>
      <c r="P838" t="s">
        <v>3719</v>
      </c>
      <c r="Q838" t="s">
        <v>2002</v>
      </c>
      <c r="R838" s="7">
        <v>35065</v>
      </c>
      <c r="S838" s="8">
        <f t="shared" si="104"/>
        <v>1996</v>
      </c>
      <c r="T838" s="8">
        <v>1996</v>
      </c>
      <c r="U838" s="8">
        <f t="shared" si="105"/>
        <v>26</v>
      </c>
      <c r="V838" s="7">
        <v>35125</v>
      </c>
      <c r="W838" t="s">
        <v>1477</v>
      </c>
      <c r="X838" s="2">
        <v>0.30399999999999999</v>
      </c>
      <c r="Y838" s="6">
        <f t="shared" si="110"/>
        <v>8.115106377299057E-3</v>
      </c>
      <c r="AA838">
        <v>8952477</v>
      </c>
      <c r="AB838">
        <v>12250</v>
      </c>
      <c r="AD838" t="s">
        <v>5</v>
      </c>
      <c r="AE838">
        <v>11</v>
      </c>
      <c r="AF838">
        <v>4</v>
      </c>
      <c r="AH838" t="s">
        <v>3718</v>
      </c>
      <c r="AI838" t="s">
        <v>3717</v>
      </c>
      <c r="AJ838" t="s">
        <v>3716</v>
      </c>
      <c r="AK838" t="s">
        <v>3715</v>
      </c>
      <c r="AL838">
        <v>0</v>
      </c>
      <c r="AM838" s="5">
        <f t="shared" si="106"/>
        <v>0</v>
      </c>
      <c r="AN838" s="4">
        <f t="shared" si="111"/>
        <v>0</v>
      </c>
      <c r="AO838" s="3"/>
      <c r="AP838">
        <v>0</v>
      </c>
      <c r="AR838" t="s">
        <v>0</v>
      </c>
      <c r="AT838" s="2" t="s">
        <v>33</v>
      </c>
      <c r="AU838" s="1">
        <f t="shared" si="107"/>
        <v>0.56805744641093392</v>
      </c>
      <c r="AV838" s="1">
        <f t="shared" si="108"/>
        <v>0.40575531886495286</v>
      </c>
      <c r="AW838" s="1">
        <f t="shared" si="109"/>
        <v>0.24345319131897172</v>
      </c>
    </row>
    <row r="839" spans="1:49" x14ac:dyDescent="0.2">
      <c r="A839">
        <v>837</v>
      </c>
      <c r="B839" t="s">
        <v>3714</v>
      </c>
      <c r="C839" t="s">
        <v>3713</v>
      </c>
      <c r="F839" t="s">
        <v>3712</v>
      </c>
      <c r="G839" t="s">
        <v>15</v>
      </c>
      <c r="H839" t="s">
        <v>14</v>
      </c>
      <c r="I839" t="s">
        <v>3711</v>
      </c>
      <c r="J839">
        <v>60023345</v>
      </c>
      <c r="K839" t="s">
        <v>3710</v>
      </c>
      <c r="L839" t="s">
        <v>3709</v>
      </c>
      <c r="M839" t="s">
        <v>1157</v>
      </c>
      <c r="N839">
        <v>2</v>
      </c>
      <c r="O839" t="s">
        <v>3708</v>
      </c>
      <c r="P839" t="s">
        <v>3707</v>
      </c>
      <c r="Q839" t="s">
        <v>3706</v>
      </c>
      <c r="R839" s="7">
        <v>35065</v>
      </c>
      <c r="S839" s="8">
        <f t="shared" si="104"/>
        <v>1996</v>
      </c>
      <c r="T839" s="8">
        <v>1996</v>
      </c>
      <c r="U839" s="8">
        <f t="shared" si="105"/>
        <v>26</v>
      </c>
      <c r="V839" s="7" t="s">
        <v>3705</v>
      </c>
      <c r="W839" t="s">
        <v>3704</v>
      </c>
      <c r="X839" s="2">
        <v>0.34899999999999998</v>
      </c>
      <c r="Y839" s="6">
        <f t="shared" si="110"/>
        <v>9.3163556765702999E-3</v>
      </c>
      <c r="AA839">
        <v>2564602</v>
      </c>
      <c r="AB839">
        <v>18958</v>
      </c>
      <c r="AC839">
        <v>9745971</v>
      </c>
      <c r="AD839" t="s">
        <v>5</v>
      </c>
      <c r="AE839">
        <v>13</v>
      </c>
      <c r="AF839">
        <v>2</v>
      </c>
      <c r="AH839" t="s">
        <v>3703</v>
      </c>
      <c r="AI839" t="s">
        <v>3702</v>
      </c>
      <c r="AK839" t="s">
        <v>3701</v>
      </c>
      <c r="AL839">
        <v>0</v>
      </c>
      <c r="AM839" s="5">
        <f t="shared" si="106"/>
        <v>0</v>
      </c>
      <c r="AN839" s="4">
        <f t="shared" si="111"/>
        <v>0</v>
      </c>
      <c r="AO839" s="3"/>
      <c r="AP839">
        <v>0</v>
      </c>
      <c r="AR839" t="s">
        <v>0</v>
      </c>
      <c r="AT839" s="2" t="s">
        <v>33</v>
      </c>
      <c r="AU839" s="1">
        <f t="shared" si="107"/>
        <v>0.65214489735992098</v>
      </c>
      <c r="AV839" s="1">
        <f t="shared" si="108"/>
        <v>0.46581778382851502</v>
      </c>
      <c r="AW839" s="1">
        <f t="shared" si="109"/>
        <v>0.279490670297109</v>
      </c>
    </row>
    <row r="840" spans="1:49" x14ac:dyDescent="0.2">
      <c r="A840">
        <v>838</v>
      </c>
      <c r="B840" t="s">
        <v>3700</v>
      </c>
      <c r="C840" t="s">
        <v>3699</v>
      </c>
      <c r="F840" t="s">
        <v>3698</v>
      </c>
      <c r="G840" t="s">
        <v>15</v>
      </c>
      <c r="H840" t="s">
        <v>14</v>
      </c>
      <c r="I840" t="s">
        <v>3697</v>
      </c>
      <c r="J840">
        <v>60009839</v>
      </c>
      <c r="K840" t="s">
        <v>3696</v>
      </c>
      <c r="L840" t="s">
        <v>3695</v>
      </c>
      <c r="M840" t="s">
        <v>397</v>
      </c>
      <c r="N840">
        <v>2</v>
      </c>
      <c r="O840" t="s">
        <v>3694</v>
      </c>
      <c r="P840" t="s">
        <v>3693</v>
      </c>
      <c r="Q840" t="s">
        <v>3692</v>
      </c>
      <c r="R840" s="7">
        <v>35065</v>
      </c>
      <c r="S840" s="8">
        <f t="shared" si="104"/>
        <v>1996</v>
      </c>
      <c r="T840" s="8">
        <v>1996</v>
      </c>
      <c r="U840" s="8">
        <f t="shared" si="105"/>
        <v>26</v>
      </c>
      <c r="V840" s="7" t="s">
        <v>3691</v>
      </c>
      <c r="W840" t="s">
        <v>3690</v>
      </c>
      <c r="X840" s="2">
        <v>0.84699999999999998</v>
      </c>
      <c r="Y840" s="6">
        <f t="shared" si="110"/>
        <v>2.2610181255172047E-2</v>
      </c>
      <c r="AA840">
        <v>281522</v>
      </c>
      <c r="AB840">
        <v>12174</v>
      </c>
      <c r="AD840" t="s">
        <v>5</v>
      </c>
      <c r="AE840">
        <v>43</v>
      </c>
      <c r="AF840">
        <v>1</v>
      </c>
      <c r="AH840" t="s">
        <v>3689</v>
      </c>
      <c r="AI840" t="s">
        <v>3688</v>
      </c>
      <c r="AK840" t="s">
        <v>3687</v>
      </c>
      <c r="AL840">
        <v>4</v>
      </c>
      <c r="AM840" s="5">
        <f t="shared" si="106"/>
        <v>0.15384615384615385</v>
      </c>
      <c r="AN840" s="4">
        <f t="shared" si="111"/>
        <v>2.3301197099000962E-4</v>
      </c>
      <c r="AO840" s="3"/>
      <c r="AP840">
        <v>0</v>
      </c>
      <c r="AR840" t="s">
        <v>0</v>
      </c>
      <c r="AT840" s="2" t="s">
        <v>33</v>
      </c>
      <c r="AU840" s="1">
        <f t="shared" si="107"/>
        <v>1.5897030469917435</v>
      </c>
      <c r="AV840" s="1">
        <f t="shared" si="108"/>
        <v>1.1421596613081029</v>
      </c>
      <c r="AW840" s="1">
        <f t="shared" si="109"/>
        <v>0.69461627562446204</v>
      </c>
    </row>
    <row r="841" spans="1:49" x14ac:dyDescent="0.2">
      <c r="A841">
        <v>839</v>
      </c>
      <c r="B841" t="s">
        <v>3686</v>
      </c>
      <c r="C841" t="s">
        <v>3685</v>
      </c>
      <c r="F841" t="s">
        <v>3684</v>
      </c>
      <c r="G841" t="s">
        <v>15</v>
      </c>
      <c r="H841" t="s">
        <v>14</v>
      </c>
      <c r="I841" t="s">
        <v>3683</v>
      </c>
      <c r="J841">
        <v>60031295</v>
      </c>
      <c r="K841" t="s">
        <v>3682</v>
      </c>
      <c r="L841" t="s">
        <v>3681</v>
      </c>
      <c r="M841" t="s">
        <v>3680</v>
      </c>
      <c r="N841">
        <v>5</v>
      </c>
      <c r="O841" t="s">
        <v>3679</v>
      </c>
      <c r="P841" t="s">
        <v>3678</v>
      </c>
      <c r="Q841" t="s">
        <v>3677</v>
      </c>
      <c r="R841" s="7">
        <v>35065</v>
      </c>
      <c r="S841" s="8">
        <f t="shared" si="104"/>
        <v>1996</v>
      </c>
      <c r="T841" s="8">
        <v>1996</v>
      </c>
      <c r="U841" s="8">
        <f t="shared" si="105"/>
        <v>26</v>
      </c>
      <c r="V841" s="7">
        <v>1996</v>
      </c>
      <c r="W841" t="s">
        <v>3676</v>
      </c>
      <c r="X841" s="2">
        <v>0.34699999999999998</v>
      </c>
      <c r="Y841" s="6">
        <f t="shared" si="110"/>
        <v>9.2629668188249116E-3</v>
      </c>
      <c r="AA841" t="s">
        <v>3675</v>
      </c>
      <c r="AB841">
        <v>18817</v>
      </c>
      <c r="AD841" t="s">
        <v>5</v>
      </c>
      <c r="AE841">
        <v>7</v>
      </c>
      <c r="AF841">
        <v>2</v>
      </c>
      <c r="AH841" t="s">
        <v>3674</v>
      </c>
      <c r="AI841" t="s">
        <v>3673</v>
      </c>
      <c r="AK841" t="s">
        <v>3672</v>
      </c>
      <c r="AL841">
        <v>3</v>
      </c>
      <c r="AM841" s="5">
        <f t="shared" si="106"/>
        <v>0.11538461538461539</v>
      </c>
      <c r="AN841" s="4">
        <f t="shared" si="111"/>
        <v>1.7475897824250722E-4</v>
      </c>
      <c r="AO841" s="3"/>
      <c r="AP841">
        <v>0</v>
      </c>
      <c r="AR841" t="s">
        <v>0</v>
      </c>
      <c r="AT841" s="2" t="s">
        <v>33</v>
      </c>
      <c r="AU841" s="1">
        <f t="shared" si="107"/>
        <v>0.65365044666501904</v>
      </c>
      <c r="AV841" s="1">
        <f t="shared" si="108"/>
        <v>0.47188628985337089</v>
      </c>
      <c r="AW841" s="1">
        <f t="shared" si="109"/>
        <v>0.2901221330417228</v>
      </c>
    </row>
    <row r="842" spans="1:49" x14ac:dyDescent="0.2">
      <c r="A842">
        <v>840</v>
      </c>
      <c r="B842" t="s">
        <v>3671</v>
      </c>
      <c r="C842" t="s">
        <v>3670</v>
      </c>
      <c r="F842" t="s">
        <v>3669</v>
      </c>
      <c r="G842" t="s">
        <v>15</v>
      </c>
      <c r="H842" t="s">
        <v>14</v>
      </c>
      <c r="I842" t="s">
        <v>3668</v>
      </c>
      <c r="J842" t="s">
        <v>3663</v>
      </c>
      <c r="K842" t="s">
        <v>3667</v>
      </c>
      <c r="L842" t="s">
        <v>3666</v>
      </c>
      <c r="M842" t="s">
        <v>590</v>
      </c>
      <c r="N842">
        <v>2</v>
      </c>
      <c r="O842" t="s">
        <v>3665</v>
      </c>
      <c r="P842" t="s">
        <v>3664</v>
      </c>
      <c r="Q842" t="s">
        <v>3663</v>
      </c>
      <c r="R842" s="7">
        <v>35065</v>
      </c>
      <c r="S842" s="8">
        <f t="shared" si="104"/>
        <v>1996</v>
      </c>
      <c r="T842" s="8">
        <v>1996</v>
      </c>
      <c r="U842" s="8">
        <f t="shared" si="105"/>
        <v>26</v>
      </c>
      <c r="V842" s="7">
        <v>35125</v>
      </c>
      <c r="W842" t="s">
        <v>3662</v>
      </c>
      <c r="X842" s="2">
        <v>0.64600000000000002</v>
      </c>
      <c r="Y842" s="6">
        <f t="shared" si="110"/>
        <v>1.72446010517605E-2</v>
      </c>
      <c r="AA842" t="s">
        <v>3661</v>
      </c>
      <c r="AB842">
        <v>21157</v>
      </c>
      <c r="AD842" t="s">
        <v>5</v>
      </c>
      <c r="AE842">
        <v>7</v>
      </c>
      <c r="AF842">
        <v>2</v>
      </c>
      <c r="AH842" t="s">
        <v>3660</v>
      </c>
      <c r="AI842" t="s">
        <v>3659</v>
      </c>
      <c r="AK842" t="s">
        <v>3658</v>
      </c>
      <c r="AL842">
        <v>42</v>
      </c>
      <c r="AM842" s="5">
        <f t="shared" si="106"/>
        <v>1.6153846153846154</v>
      </c>
      <c r="AN842" s="4">
        <f t="shared" si="111"/>
        <v>2.4466256953951009E-3</v>
      </c>
      <c r="AO842" s="3"/>
      <c r="AP842">
        <v>0</v>
      </c>
      <c r="AR842" t="s">
        <v>0</v>
      </c>
      <c r="AT842" s="2" t="s">
        <v>33</v>
      </c>
      <c r="AU842" s="1">
        <f t="shared" si="107"/>
        <v>1.280520844485088</v>
      </c>
      <c r="AV842" s="1">
        <f t="shared" si="108"/>
        <v>0.98456133735778006</v>
      </c>
      <c r="AW842" s="1">
        <f t="shared" si="109"/>
        <v>0.68860183023047206</v>
      </c>
    </row>
    <row r="843" spans="1:49" x14ac:dyDescent="0.2">
      <c r="A843">
        <v>841</v>
      </c>
      <c r="B843" t="s">
        <v>3657</v>
      </c>
      <c r="C843" t="s">
        <v>3656</v>
      </c>
      <c r="F843" t="s">
        <v>3655</v>
      </c>
      <c r="G843" t="s">
        <v>15</v>
      </c>
      <c r="H843" t="s">
        <v>14</v>
      </c>
      <c r="I843" t="s">
        <v>1984</v>
      </c>
      <c r="J843" t="s">
        <v>3654</v>
      </c>
      <c r="K843" t="s">
        <v>3653</v>
      </c>
      <c r="L843" t="s">
        <v>3652</v>
      </c>
      <c r="M843" t="s">
        <v>54</v>
      </c>
      <c r="N843">
        <v>3</v>
      </c>
      <c r="O843" t="s">
        <v>3651</v>
      </c>
      <c r="P843" t="s">
        <v>3650</v>
      </c>
      <c r="Q843" t="s">
        <v>3649</v>
      </c>
      <c r="R843" s="7">
        <v>35065</v>
      </c>
      <c r="S843" s="8">
        <f t="shared" si="104"/>
        <v>1996</v>
      </c>
      <c r="T843" s="8">
        <v>1996</v>
      </c>
      <c r="U843" s="8">
        <f t="shared" si="105"/>
        <v>26</v>
      </c>
      <c r="V843" s="7">
        <v>1996</v>
      </c>
      <c r="W843" s="11" t="s">
        <v>3334</v>
      </c>
      <c r="X843" s="2">
        <v>2.383</v>
      </c>
      <c r="Y843" s="6">
        <f t="shared" si="110"/>
        <v>6.3612824003630442E-2</v>
      </c>
      <c r="AA843">
        <v>13502417</v>
      </c>
      <c r="AB843">
        <v>17416</v>
      </c>
      <c r="AD843" t="s">
        <v>5</v>
      </c>
      <c r="AE843">
        <v>143</v>
      </c>
      <c r="AF843">
        <v>1</v>
      </c>
      <c r="AI843" t="s">
        <v>3648</v>
      </c>
      <c r="AJ843" t="s">
        <v>3647</v>
      </c>
      <c r="AK843" t="s">
        <v>3646</v>
      </c>
      <c r="AL843">
        <v>14</v>
      </c>
      <c r="AM843" s="5">
        <f t="shared" si="106"/>
        <v>0.53846153846153844</v>
      </c>
      <c r="AN843" s="4">
        <f t="shared" si="111"/>
        <v>8.1554189846503363E-4</v>
      </c>
      <c r="AO843" s="3"/>
      <c r="AP843">
        <v>0</v>
      </c>
      <c r="AR843" t="s">
        <v>0</v>
      </c>
      <c r="AT843" s="2" t="s">
        <v>33</v>
      </c>
      <c r="AU843" s="1">
        <f t="shared" si="107"/>
        <v>4.4773639372080822</v>
      </c>
      <c r="AV843" s="1">
        <f t="shared" si="108"/>
        <v>3.2214182951047734</v>
      </c>
      <c r="AW843" s="1">
        <f t="shared" si="109"/>
        <v>1.9654726530014655</v>
      </c>
    </row>
    <row r="844" spans="1:49" x14ac:dyDescent="0.2">
      <c r="A844">
        <v>842</v>
      </c>
      <c r="B844" t="s">
        <v>3645</v>
      </c>
      <c r="C844" t="s">
        <v>3644</v>
      </c>
      <c r="F844" t="s">
        <v>3643</v>
      </c>
      <c r="G844" t="s">
        <v>15</v>
      </c>
      <c r="H844" t="s">
        <v>14</v>
      </c>
      <c r="I844" t="s">
        <v>3642</v>
      </c>
      <c r="J844" t="s">
        <v>3641</v>
      </c>
      <c r="K844" t="s">
        <v>3640</v>
      </c>
      <c r="L844" t="s">
        <v>3639</v>
      </c>
      <c r="M844" t="s">
        <v>810</v>
      </c>
      <c r="N844">
        <v>5</v>
      </c>
      <c r="O844" t="s">
        <v>3638</v>
      </c>
      <c r="P844" t="s">
        <v>3637</v>
      </c>
      <c r="Q844" t="s">
        <v>3636</v>
      </c>
      <c r="R844" s="7">
        <v>35065</v>
      </c>
      <c r="S844" s="8">
        <f t="shared" si="104"/>
        <v>1996</v>
      </c>
      <c r="T844" s="8">
        <v>1996</v>
      </c>
      <c r="U844" s="8">
        <f t="shared" si="105"/>
        <v>26</v>
      </c>
      <c r="V844" s="7">
        <v>35096</v>
      </c>
      <c r="W844" t="s">
        <v>3277</v>
      </c>
      <c r="X844" s="2">
        <v>0.48699999999999999</v>
      </c>
      <c r="Y844" s="6">
        <f t="shared" si="110"/>
        <v>1.3000186861002109E-2</v>
      </c>
      <c r="AA844">
        <v>214922</v>
      </c>
      <c r="AB844">
        <v>130262</v>
      </c>
      <c r="AD844" t="s">
        <v>5</v>
      </c>
      <c r="AE844">
        <v>35</v>
      </c>
      <c r="AF844" t="s">
        <v>3635</v>
      </c>
      <c r="AH844" t="s">
        <v>3634</v>
      </c>
      <c r="AI844" t="s">
        <v>3633</v>
      </c>
      <c r="AJ844" t="s">
        <v>3632</v>
      </c>
      <c r="AK844" t="s">
        <v>3631</v>
      </c>
      <c r="AL844">
        <v>0</v>
      </c>
      <c r="AM844" s="5">
        <f t="shared" si="106"/>
        <v>0</v>
      </c>
      <c r="AN844" s="4">
        <f t="shared" si="111"/>
        <v>0</v>
      </c>
      <c r="AO844" s="3"/>
      <c r="AP844">
        <v>0</v>
      </c>
      <c r="AR844" t="s">
        <v>0</v>
      </c>
      <c r="AT844" s="2" t="s">
        <v>33</v>
      </c>
      <c r="AU844" s="1">
        <f t="shared" si="107"/>
        <v>0.9100130802701476</v>
      </c>
      <c r="AV844" s="1">
        <f t="shared" si="108"/>
        <v>0.65000934305010538</v>
      </c>
      <c r="AW844" s="1">
        <f t="shared" si="109"/>
        <v>0.39000560583006322</v>
      </c>
    </row>
    <row r="845" spans="1:49" x14ac:dyDescent="0.2">
      <c r="A845">
        <v>843</v>
      </c>
      <c r="B845" t="s">
        <v>3630</v>
      </c>
      <c r="C845" t="s">
        <v>3629</v>
      </c>
      <c r="D845">
        <v>379677996800683</v>
      </c>
      <c r="F845" t="s">
        <v>3628</v>
      </c>
      <c r="G845" t="s">
        <v>15</v>
      </c>
      <c r="H845" t="s">
        <v>14</v>
      </c>
      <c r="I845" t="s">
        <v>3627</v>
      </c>
      <c r="J845" t="s">
        <v>3626</v>
      </c>
      <c r="K845" t="s">
        <v>3625</v>
      </c>
      <c r="L845" t="s">
        <v>3624</v>
      </c>
      <c r="M845" t="s">
        <v>2479</v>
      </c>
      <c r="N845">
        <v>4</v>
      </c>
      <c r="O845" t="s">
        <v>3623</v>
      </c>
      <c r="P845" t="s">
        <v>3622</v>
      </c>
      <c r="Q845" t="s">
        <v>3621</v>
      </c>
      <c r="R845" s="7">
        <v>35065</v>
      </c>
      <c r="S845" s="8">
        <f t="shared" si="104"/>
        <v>1996</v>
      </c>
      <c r="T845" s="8">
        <v>1996</v>
      </c>
      <c r="U845" s="8">
        <f t="shared" si="105"/>
        <v>26</v>
      </c>
      <c r="V845" s="7">
        <v>35096</v>
      </c>
      <c r="W845" t="s">
        <v>3620</v>
      </c>
      <c r="X845" s="2">
        <v>0.67200000000000004</v>
      </c>
      <c r="Y845" s="6">
        <f t="shared" si="110"/>
        <v>1.793865620245055E-2</v>
      </c>
      <c r="AA845">
        <v>3796779</v>
      </c>
      <c r="AB845">
        <v>18375</v>
      </c>
      <c r="AD845" t="s">
        <v>5</v>
      </c>
      <c r="AE845">
        <v>77</v>
      </c>
      <c r="AF845" s="9">
        <v>44256</v>
      </c>
      <c r="AH845" t="s">
        <v>3619</v>
      </c>
      <c r="AI845" t="s">
        <v>3618</v>
      </c>
      <c r="AJ845" t="s">
        <v>3617</v>
      </c>
      <c r="AK845" t="s">
        <v>3616</v>
      </c>
      <c r="AL845">
        <v>21</v>
      </c>
      <c r="AM845" s="5">
        <f t="shared" si="106"/>
        <v>0.80769230769230771</v>
      </c>
      <c r="AN845" s="4">
        <f t="shared" si="111"/>
        <v>1.2233128476975504E-3</v>
      </c>
      <c r="AO845" s="3"/>
      <c r="AP845">
        <v>0</v>
      </c>
      <c r="AQ845" t="s">
        <v>3615</v>
      </c>
      <c r="AR845" t="s">
        <v>0</v>
      </c>
      <c r="AS845" t="s">
        <v>3614</v>
      </c>
      <c r="AT845" s="2">
        <v>3.266</v>
      </c>
      <c r="AU845" s="1">
        <f t="shared" si="107"/>
        <v>1.292405319602465</v>
      </c>
      <c r="AV845" s="1">
        <f t="shared" si="108"/>
        <v>0.95809845250740511</v>
      </c>
      <c r="AW845" s="1">
        <f t="shared" si="109"/>
        <v>0.62379158541234514</v>
      </c>
    </row>
    <row r="846" spans="1:49" x14ac:dyDescent="0.2">
      <c r="A846">
        <v>844</v>
      </c>
      <c r="B846" t="s">
        <v>3613</v>
      </c>
      <c r="C846" t="s">
        <v>3612</v>
      </c>
      <c r="F846" t="s">
        <v>3611</v>
      </c>
      <c r="G846" t="s">
        <v>15</v>
      </c>
      <c r="H846" t="s">
        <v>14</v>
      </c>
      <c r="I846" t="s">
        <v>3610</v>
      </c>
      <c r="J846" t="s">
        <v>3609</v>
      </c>
      <c r="K846" t="s">
        <v>3608</v>
      </c>
      <c r="L846" t="s">
        <v>3607</v>
      </c>
      <c r="M846" t="s">
        <v>54</v>
      </c>
      <c r="N846">
        <v>2</v>
      </c>
      <c r="O846" t="s">
        <v>3606</v>
      </c>
      <c r="P846" t="s">
        <v>3605</v>
      </c>
      <c r="Q846" t="s">
        <v>3604</v>
      </c>
      <c r="R846" s="7">
        <v>35065</v>
      </c>
      <c r="S846" s="8">
        <f t="shared" si="104"/>
        <v>1996</v>
      </c>
      <c r="T846" s="8">
        <v>1996</v>
      </c>
      <c r="U846" s="8">
        <f t="shared" si="105"/>
        <v>26</v>
      </c>
      <c r="V846" s="7">
        <v>1996</v>
      </c>
      <c r="W846" s="11" t="s">
        <v>3334</v>
      </c>
      <c r="X846" s="2">
        <v>2.383</v>
      </c>
      <c r="Y846" s="6">
        <f t="shared" si="110"/>
        <v>6.3612824003630442E-2</v>
      </c>
      <c r="AA846">
        <v>13502417</v>
      </c>
      <c r="AB846">
        <v>17416</v>
      </c>
      <c r="AD846" t="s">
        <v>5</v>
      </c>
      <c r="AE846">
        <v>143</v>
      </c>
      <c r="AF846">
        <v>1</v>
      </c>
      <c r="AI846" t="s">
        <v>3603</v>
      </c>
      <c r="AJ846" t="s">
        <v>3602</v>
      </c>
      <c r="AK846" t="s">
        <v>3601</v>
      </c>
      <c r="AL846">
        <v>40</v>
      </c>
      <c r="AM846" s="5">
        <f t="shared" si="106"/>
        <v>1.5384615384615385</v>
      </c>
      <c r="AN846" s="4">
        <f t="shared" si="111"/>
        <v>2.3301197099000965E-3</v>
      </c>
      <c r="AO846" s="3"/>
      <c r="AP846">
        <v>0</v>
      </c>
      <c r="AR846" t="s">
        <v>0</v>
      </c>
      <c r="AT846" s="2" t="s">
        <v>33</v>
      </c>
      <c r="AU846" s="1">
        <f t="shared" si="107"/>
        <v>4.5228012715511339</v>
      </c>
      <c r="AV846" s="1">
        <f t="shared" si="108"/>
        <v>3.2971471856765273</v>
      </c>
      <c r="AW846" s="1">
        <f t="shared" si="109"/>
        <v>2.0714930998019203</v>
      </c>
    </row>
    <row r="847" spans="1:49" x14ac:dyDescent="0.2">
      <c r="A847">
        <v>845</v>
      </c>
      <c r="B847" t="s">
        <v>3600</v>
      </c>
      <c r="C847" t="s">
        <v>3599</v>
      </c>
      <c r="F847" t="s">
        <v>3598</v>
      </c>
      <c r="G847" t="s">
        <v>15</v>
      </c>
      <c r="H847" t="s">
        <v>14</v>
      </c>
      <c r="I847" t="s">
        <v>3597</v>
      </c>
      <c r="N847">
        <v>1</v>
      </c>
      <c r="O847" t="s">
        <v>3596</v>
      </c>
      <c r="P847">
        <v>7004586388</v>
      </c>
      <c r="R847" s="7">
        <v>35065</v>
      </c>
      <c r="S847" s="8">
        <f t="shared" si="104"/>
        <v>1996</v>
      </c>
      <c r="T847" s="8">
        <v>1996</v>
      </c>
      <c r="U847" s="8">
        <f t="shared" si="105"/>
        <v>26</v>
      </c>
      <c r="V847" s="7" t="s">
        <v>3595</v>
      </c>
      <c r="W847" t="s">
        <v>3594</v>
      </c>
      <c r="X847" s="2">
        <v>0.13</v>
      </c>
      <c r="Y847" s="6">
        <f t="shared" si="110"/>
        <v>3.470275753450255E-3</v>
      </c>
      <c r="AA847">
        <v>368733</v>
      </c>
      <c r="AB847">
        <v>24197</v>
      </c>
      <c r="AD847" t="s">
        <v>5</v>
      </c>
      <c r="AE847">
        <v>274</v>
      </c>
      <c r="AF847">
        <v>2</v>
      </c>
      <c r="AH847" t="s">
        <v>3593</v>
      </c>
      <c r="AI847" t="s">
        <v>3592</v>
      </c>
      <c r="AK847" t="s">
        <v>3591</v>
      </c>
      <c r="AL847">
        <v>33</v>
      </c>
      <c r="AM847" s="5">
        <f t="shared" si="106"/>
        <v>1.2692307692307692</v>
      </c>
      <c r="AN847" s="4">
        <f t="shared" si="111"/>
        <v>1.9223487606675792E-3</v>
      </c>
      <c r="AO847" s="3"/>
      <c r="AP847">
        <v>0</v>
      </c>
      <c r="AR847" t="s">
        <v>0</v>
      </c>
      <c r="AT847" s="2">
        <v>2.1419999999999999</v>
      </c>
      <c r="AU847" s="1">
        <f t="shared" si="107"/>
        <v>0.30058976556154521</v>
      </c>
      <c r="AV847" s="1">
        <f t="shared" si="108"/>
        <v>0.26963122570589171</v>
      </c>
      <c r="AW847" s="1">
        <f t="shared" si="109"/>
        <v>0.23867268585023815</v>
      </c>
    </row>
    <row r="848" spans="1:49" x14ac:dyDescent="0.2">
      <c r="A848">
        <v>846</v>
      </c>
      <c r="B848" t="s">
        <v>3590</v>
      </c>
      <c r="F848" t="s">
        <v>3589</v>
      </c>
      <c r="G848" t="s">
        <v>15</v>
      </c>
      <c r="H848" t="s">
        <v>14</v>
      </c>
      <c r="I848" t="s">
        <v>3588</v>
      </c>
      <c r="J848">
        <v>60107350</v>
      </c>
      <c r="K848" t="s">
        <v>3587</v>
      </c>
      <c r="L848" t="s">
        <v>3586</v>
      </c>
      <c r="M848" t="s">
        <v>482</v>
      </c>
      <c r="N848">
        <v>5</v>
      </c>
      <c r="O848" t="s">
        <v>3585</v>
      </c>
      <c r="P848" t="s">
        <v>3584</v>
      </c>
      <c r="Q848" t="s">
        <v>3583</v>
      </c>
      <c r="R848" s="7">
        <v>35065</v>
      </c>
      <c r="S848" s="8">
        <f t="shared" ref="S848:S911" si="112">YEAR(R848)</f>
        <v>1996</v>
      </c>
      <c r="T848" s="8">
        <v>1996</v>
      </c>
      <c r="U848" s="8">
        <f t="shared" ref="U848:U911" si="113">2022-T848</f>
        <v>26</v>
      </c>
      <c r="V848" s="7">
        <v>1996</v>
      </c>
      <c r="W848" t="s">
        <v>1492</v>
      </c>
      <c r="X848" s="2">
        <v>0.182</v>
      </c>
      <c r="Y848" s="6">
        <f t="shared" si="110"/>
        <v>4.8583860548303574E-3</v>
      </c>
      <c r="AA848">
        <v>9168524</v>
      </c>
      <c r="AB848">
        <v>26075</v>
      </c>
      <c r="AD848" t="s">
        <v>5</v>
      </c>
      <c r="AE848" t="s">
        <v>1491</v>
      </c>
      <c r="AF848">
        <v>2</v>
      </c>
      <c r="AH848" t="s">
        <v>3582</v>
      </c>
      <c r="AI848" t="s">
        <v>3581</v>
      </c>
      <c r="AJ848" t="s">
        <v>3580</v>
      </c>
      <c r="AK848" t="s">
        <v>3579</v>
      </c>
      <c r="AL848">
        <v>1</v>
      </c>
      <c r="AM848" s="5">
        <f t="shared" ref="AM848:AM911" si="114">AL848/U848</f>
        <v>3.8461538461538464E-2</v>
      </c>
      <c r="AN848" s="4">
        <f t="shared" si="111"/>
        <v>5.8252992747502406E-5</v>
      </c>
      <c r="AO848" s="3"/>
      <c r="AP848">
        <v>0</v>
      </c>
      <c r="AR848" t="s">
        <v>0</v>
      </c>
      <c r="AT848" s="2">
        <v>0.35199999999999998</v>
      </c>
      <c r="AU848" s="1">
        <f t="shared" ref="AU848:AU911" si="115">(Y848*0.7+AN848*0.3)*100</f>
        <v>0.34183461362055007</v>
      </c>
      <c r="AV848" s="1">
        <f t="shared" ref="AV848:AV911" si="116">(Y848*0.5+AN848*0.5)*100</f>
        <v>0.24583195237889299</v>
      </c>
      <c r="AW848" s="1">
        <f t="shared" ref="AW848:AW911" si="117">(Y848*0.3+AN848*0.7)*100</f>
        <v>0.14982929113723589</v>
      </c>
    </row>
    <row r="849" spans="1:49" x14ac:dyDescent="0.2">
      <c r="A849">
        <v>847</v>
      </c>
      <c r="B849" t="s">
        <v>3578</v>
      </c>
      <c r="C849" t="s">
        <v>3577</v>
      </c>
      <c r="F849" t="s">
        <v>3576</v>
      </c>
      <c r="G849" t="s">
        <v>15</v>
      </c>
      <c r="H849" t="s">
        <v>14</v>
      </c>
      <c r="I849" t="s">
        <v>3575</v>
      </c>
      <c r="J849">
        <v>60019702</v>
      </c>
      <c r="K849" t="s">
        <v>3574</v>
      </c>
      <c r="L849" t="s">
        <v>3573</v>
      </c>
      <c r="M849" t="s">
        <v>114</v>
      </c>
      <c r="N849">
        <v>2</v>
      </c>
      <c r="O849" t="s">
        <v>3572</v>
      </c>
      <c r="P849" t="s">
        <v>3571</v>
      </c>
      <c r="Q849" t="s">
        <v>3570</v>
      </c>
      <c r="R849" s="7">
        <v>35065</v>
      </c>
      <c r="S849" s="8">
        <f t="shared" si="112"/>
        <v>1996</v>
      </c>
      <c r="T849" s="8">
        <v>1996</v>
      </c>
      <c r="U849" s="8">
        <f t="shared" si="113"/>
        <v>26</v>
      </c>
      <c r="V849" s="7">
        <v>1996</v>
      </c>
      <c r="W849" s="11" t="s">
        <v>3334</v>
      </c>
      <c r="X849" s="2">
        <v>2.383</v>
      </c>
      <c r="Y849" s="6">
        <f t="shared" si="110"/>
        <v>6.3612824003630442E-2</v>
      </c>
      <c r="AA849">
        <v>13502417</v>
      </c>
      <c r="AB849">
        <v>17416</v>
      </c>
      <c r="AD849" t="s">
        <v>5</v>
      </c>
      <c r="AE849">
        <v>143</v>
      </c>
      <c r="AF849">
        <v>1</v>
      </c>
      <c r="AH849" t="s">
        <v>3569</v>
      </c>
      <c r="AI849" t="s">
        <v>3568</v>
      </c>
      <c r="AJ849" t="s">
        <v>3567</v>
      </c>
      <c r="AK849" t="s">
        <v>3566</v>
      </c>
      <c r="AL849">
        <v>15</v>
      </c>
      <c r="AM849" s="5">
        <f t="shared" si="114"/>
        <v>0.57692307692307687</v>
      </c>
      <c r="AN849" s="4">
        <f t="shared" si="111"/>
        <v>8.7379489121253596E-4</v>
      </c>
      <c r="AO849" s="3"/>
      <c r="AP849">
        <v>0</v>
      </c>
      <c r="AR849" t="s">
        <v>0</v>
      </c>
      <c r="AT849" s="2" t="s">
        <v>33</v>
      </c>
      <c r="AU849" s="1">
        <f t="shared" si="115"/>
        <v>4.4791115269905069</v>
      </c>
      <c r="AV849" s="1">
        <f t="shared" si="116"/>
        <v>3.2243309447421487</v>
      </c>
      <c r="AW849" s="1">
        <f t="shared" si="117"/>
        <v>1.9695503624937907</v>
      </c>
    </row>
    <row r="850" spans="1:49" x14ac:dyDescent="0.2">
      <c r="A850">
        <v>848</v>
      </c>
      <c r="B850" t="s">
        <v>3565</v>
      </c>
      <c r="C850" t="s">
        <v>3564</v>
      </c>
      <c r="D850" t="s">
        <v>3563</v>
      </c>
      <c r="F850" t="s">
        <v>3562</v>
      </c>
      <c r="G850" t="s">
        <v>15</v>
      </c>
      <c r="H850" t="s">
        <v>14</v>
      </c>
      <c r="I850" t="s">
        <v>3561</v>
      </c>
      <c r="J850" t="s">
        <v>3560</v>
      </c>
      <c r="K850" t="s">
        <v>3559</v>
      </c>
      <c r="L850" t="s">
        <v>3558</v>
      </c>
      <c r="M850" t="s">
        <v>3557</v>
      </c>
      <c r="N850">
        <v>17</v>
      </c>
      <c r="O850" t="s">
        <v>3556</v>
      </c>
      <c r="P850" t="s">
        <v>3555</v>
      </c>
      <c r="Q850" t="s">
        <v>3554</v>
      </c>
      <c r="R850" s="7">
        <v>35065</v>
      </c>
      <c r="S850" s="8">
        <f t="shared" si="112"/>
        <v>1996</v>
      </c>
      <c r="T850" s="8">
        <v>1996</v>
      </c>
      <c r="U850" s="8">
        <f t="shared" si="113"/>
        <v>26</v>
      </c>
      <c r="V850" s="7">
        <v>1996</v>
      </c>
      <c r="W850" t="s">
        <v>3553</v>
      </c>
      <c r="X850" s="2">
        <v>2.383</v>
      </c>
      <c r="Y850" s="6">
        <f t="shared" si="110"/>
        <v>6.3612824003630442E-2</v>
      </c>
      <c r="AA850">
        <v>189219</v>
      </c>
      <c r="AB850">
        <v>17915</v>
      </c>
      <c r="AD850" t="s">
        <v>5</v>
      </c>
      <c r="AE850">
        <v>84</v>
      </c>
      <c r="AF850">
        <v>2</v>
      </c>
      <c r="AH850" t="s">
        <v>3552</v>
      </c>
      <c r="AI850" t="s">
        <v>3551</v>
      </c>
      <c r="AK850" t="s">
        <v>3550</v>
      </c>
      <c r="AL850">
        <v>601</v>
      </c>
      <c r="AM850" s="5">
        <f t="shared" si="114"/>
        <v>23.115384615384617</v>
      </c>
      <c r="AN850" s="4">
        <f t="shared" si="111"/>
        <v>3.5010048641248945E-2</v>
      </c>
      <c r="AO850" s="3"/>
      <c r="AP850">
        <v>0</v>
      </c>
      <c r="AQ850" t="s">
        <v>3549</v>
      </c>
      <c r="AR850" t="s">
        <v>0</v>
      </c>
      <c r="AS850" t="s">
        <v>3548</v>
      </c>
      <c r="AT850" s="2">
        <v>10.961</v>
      </c>
      <c r="AU850" s="1">
        <f t="shared" si="115"/>
        <v>5.5031991394915991</v>
      </c>
      <c r="AV850" s="1">
        <f t="shared" si="116"/>
        <v>4.9311436322439697</v>
      </c>
      <c r="AW850" s="1">
        <f t="shared" si="117"/>
        <v>4.3590881249963394</v>
      </c>
    </row>
    <row r="851" spans="1:49" x14ac:dyDescent="0.2">
      <c r="A851">
        <v>849</v>
      </c>
      <c r="B851" t="s">
        <v>3547</v>
      </c>
      <c r="C851" t="s">
        <v>3546</v>
      </c>
      <c r="F851" t="s">
        <v>3545</v>
      </c>
      <c r="G851" t="s">
        <v>15</v>
      </c>
      <c r="H851" t="s">
        <v>14</v>
      </c>
      <c r="I851" t="s">
        <v>3544</v>
      </c>
      <c r="J851" t="s">
        <v>3543</v>
      </c>
      <c r="K851" t="s">
        <v>3542</v>
      </c>
      <c r="L851" t="s">
        <v>3541</v>
      </c>
      <c r="M851" t="s">
        <v>3540</v>
      </c>
      <c r="N851">
        <v>2</v>
      </c>
      <c r="O851" t="s">
        <v>3539</v>
      </c>
      <c r="P851" t="s">
        <v>3538</v>
      </c>
      <c r="Q851" t="s">
        <v>3537</v>
      </c>
      <c r="R851" s="7">
        <v>35065</v>
      </c>
      <c r="S851" s="8">
        <f t="shared" si="112"/>
        <v>1996</v>
      </c>
      <c r="T851" s="8">
        <v>1996</v>
      </c>
      <c r="U851" s="8">
        <f t="shared" si="113"/>
        <v>26</v>
      </c>
      <c r="V851" s="7">
        <v>35096</v>
      </c>
      <c r="W851" t="s">
        <v>837</v>
      </c>
      <c r="X851" s="2">
        <v>0.111</v>
      </c>
      <c r="Y851" s="6">
        <f t="shared" si="110"/>
        <v>2.9630816048690639E-3</v>
      </c>
      <c r="AA851">
        <v>87566621</v>
      </c>
      <c r="AB851">
        <v>24890</v>
      </c>
      <c r="AD851" t="s">
        <v>5</v>
      </c>
      <c r="AE851">
        <v>79</v>
      </c>
      <c r="AF851">
        <v>2</v>
      </c>
      <c r="AH851" t="s">
        <v>3536</v>
      </c>
      <c r="AI851" t="s">
        <v>3535</v>
      </c>
      <c r="AJ851" t="s">
        <v>3534</v>
      </c>
      <c r="AK851" t="s">
        <v>3533</v>
      </c>
      <c r="AL851">
        <v>2</v>
      </c>
      <c r="AM851" s="5">
        <f t="shared" si="114"/>
        <v>7.6923076923076927E-2</v>
      </c>
      <c r="AN851" s="4">
        <f t="shared" si="111"/>
        <v>1.1650598549500481E-4</v>
      </c>
      <c r="AO851" s="3"/>
      <c r="AP851">
        <v>0</v>
      </c>
      <c r="AR851" t="s">
        <v>0</v>
      </c>
      <c r="AT851" s="2" t="s">
        <v>33</v>
      </c>
      <c r="AU851" s="1">
        <f t="shared" si="115"/>
        <v>0.2109108919056846</v>
      </c>
      <c r="AV851" s="1">
        <f t="shared" si="116"/>
        <v>0.15397937951820345</v>
      </c>
      <c r="AW851" s="1">
        <f t="shared" si="117"/>
        <v>9.7047867130722248E-2</v>
      </c>
    </row>
    <row r="852" spans="1:49" x14ac:dyDescent="0.2">
      <c r="A852">
        <v>850</v>
      </c>
      <c r="B852" t="s">
        <v>3532</v>
      </c>
      <c r="C852" t="s">
        <v>3531</v>
      </c>
      <c r="F852" t="s">
        <v>3530</v>
      </c>
      <c r="G852" t="s">
        <v>15</v>
      </c>
      <c r="H852" t="s">
        <v>14</v>
      </c>
      <c r="I852" t="s">
        <v>3529</v>
      </c>
      <c r="J852" t="s">
        <v>3528</v>
      </c>
      <c r="K852" t="s">
        <v>3527</v>
      </c>
      <c r="L852" t="s">
        <v>3526</v>
      </c>
      <c r="M852" t="s">
        <v>3525</v>
      </c>
      <c r="N852">
        <v>2</v>
      </c>
      <c r="O852" t="s">
        <v>3524</v>
      </c>
      <c r="P852" t="s">
        <v>3523</v>
      </c>
      <c r="Q852" t="s">
        <v>3522</v>
      </c>
      <c r="R852" s="7">
        <v>35065</v>
      </c>
      <c r="S852" s="8">
        <f t="shared" si="112"/>
        <v>1996</v>
      </c>
      <c r="T852" s="8">
        <v>1996</v>
      </c>
      <c r="U852" s="8">
        <f t="shared" si="113"/>
        <v>26</v>
      </c>
      <c r="V852" s="7">
        <v>35096</v>
      </c>
      <c r="W852" t="s">
        <v>837</v>
      </c>
      <c r="X852" s="2">
        <v>0.111</v>
      </c>
      <c r="Y852" s="6">
        <f t="shared" si="110"/>
        <v>2.9630816048690639E-3</v>
      </c>
      <c r="AA852">
        <v>87566621</v>
      </c>
      <c r="AB852">
        <v>24890</v>
      </c>
      <c r="AD852" t="s">
        <v>5</v>
      </c>
      <c r="AE852">
        <v>79</v>
      </c>
      <c r="AF852">
        <v>2</v>
      </c>
      <c r="AH852" t="s">
        <v>3521</v>
      </c>
      <c r="AI852" t="s">
        <v>3520</v>
      </c>
      <c r="AJ852" t="s">
        <v>3519</v>
      </c>
      <c r="AK852" t="s">
        <v>3518</v>
      </c>
      <c r="AL852">
        <v>0</v>
      </c>
      <c r="AM852" s="5">
        <f t="shared" si="114"/>
        <v>0</v>
      </c>
      <c r="AN852" s="4">
        <f t="shared" si="111"/>
        <v>0</v>
      </c>
      <c r="AO852" s="3"/>
      <c r="AP852">
        <v>0</v>
      </c>
      <c r="AR852" t="s">
        <v>0</v>
      </c>
      <c r="AT852" s="2" t="s">
        <v>33</v>
      </c>
      <c r="AU852" s="1">
        <f t="shared" si="115"/>
        <v>0.20741571234083445</v>
      </c>
      <c r="AV852" s="1">
        <f t="shared" si="116"/>
        <v>0.1481540802434532</v>
      </c>
      <c r="AW852" s="1">
        <f t="shared" si="117"/>
        <v>8.8892448146071903E-2</v>
      </c>
    </row>
    <row r="853" spans="1:49" x14ac:dyDescent="0.2">
      <c r="A853">
        <v>851</v>
      </c>
      <c r="B853" t="s">
        <v>3517</v>
      </c>
      <c r="C853" t="s">
        <v>3516</v>
      </c>
      <c r="F853" t="s">
        <v>3515</v>
      </c>
      <c r="G853" t="s">
        <v>15</v>
      </c>
      <c r="H853" t="s">
        <v>14</v>
      </c>
      <c r="I853" t="s">
        <v>3514</v>
      </c>
      <c r="J853">
        <v>60014655</v>
      </c>
      <c r="K853" t="s">
        <v>3513</v>
      </c>
      <c r="L853" t="s">
        <v>3512</v>
      </c>
      <c r="M853" t="s">
        <v>2421</v>
      </c>
      <c r="N853">
        <v>3</v>
      </c>
      <c r="O853" t="s">
        <v>3511</v>
      </c>
      <c r="P853" t="s">
        <v>3510</v>
      </c>
      <c r="Q853" t="s">
        <v>3509</v>
      </c>
      <c r="R853" s="7">
        <v>35065</v>
      </c>
      <c r="S853" s="8">
        <f t="shared" si="112"/>
        <v>1996</v>
      </c>
      <c r="T853" s="8">
        <v>1996</v>
      </c>
      <c r="U853" s="8">
        <f t="shared" si="113"/>
        <v>26</v>
      </c>
      <c r="V853" s="7">
        <v>1996</v>
      </c>
      <c r="W853" s="11" t="s">
        <v>3334</v>
      </c>
      <c r="X853" s="2">
        <v>2.383</v>
      </c>
      <c r="Y853" s="6">
        <f t="shared" si="110"/>
        <v>6.3612824003630442E-2</v>
      </c>
      <c r="AA853">
        <v>13502417</v>
      </c>
      <c r="AB853">
        <v>17416</v>
      </c>
      <c r="AD853" t="s">
        <v>5</v>
      </c>
      <c r="AE853">
        <v>143</v>
      </c>
      <c r="AF853">
        <v>1</v>
      </c>
      <c r="AH853" t="s">
        <v>3508</v>
      </c>
      <c r="AI853" t="s">
        <v>3507</v>
      </c>
      <c r="AJ853" t="s">
        <v>3506</v>
      </c>
      <c r="AK853" t="s">
        <v>3505</v>
      </c>
      <c r="AL853">
        <v>2</v>
      </c>
      <c r="AM853" s="5">
        <f t="shared" si="114"/>
        <v>7.6923076923076927E-2</v>
      </c>
      <c r="AN853" s="4">
        <f t="shared" si="111"/>
        <v>1.1650598549500481E-4</v>
      </c>
      <c r="AO853" s="3"/>
      <c r="AP853">
        <v>0</v>
      </c>
      <c r="AR853" t="s">
        <v>0</v>
      </c>
      <c r="AT853" s="2" t="s">
        <v>33</v>
      </c>
      <c r="AU853" s="1">
        <f t="shared" si="115"/>
        <v>4.4563928598189815</v>
      </c>
      <c r="AV853" s="1">
        <f t="shared" si="116"/>
        <v>3.1864664994562726</v>
      </c>
      <c r="AW853" s="1">
        <f t="shared" si="117"/>
        <v>1.9165401390935637</v>
      </c>
    </row>
    <row r="854" spans="1:49" x14ac:dyDescent="0.2">
      <c r="A854">
        <v>852</v>
      </c>
      <c r="B854" t="s">
        <v>3504</v>
      </c>
      <c r="C854" t="s">
        <v>3503</v>
      </c>
      <c r="D854">
        <v>167931795003622</v>
      </c>
      <c r="F854" t="s">
        <v>3502</v>
      </c>
      <c r="G854" t="s">
        <v>15</v>
      </c>
      <c r="H854" t="s">
        <v>14</v>
      </c>
      <c r="I854" t="s">
        <v>3501</v>
      </c>
      <c r="J854" t="s">
        <v>3500</v>
      </c>
      <c r="K854" t="s">
        <v>3499</v>
      </c>
      <c r="L854" t="s">
        <v>3498</v>
      </c>
      <c r="M854" t="s">
        <v>97</v>
      </c>
      <c r="N854">
        <v>5</v>
      </c>
      <c r="O854" t="s">
        <v>3497</v>
      </c>
      <c r="P854" t="s">
        <v>3496</v>
      </c>
      <c r="Q854" t="s">
        <v>3495</v>
      </c>
      <c r="R854" s="7">
        <v>35065</v>
      </c>
      <c r="S854" s="8">
        <f t="shared" si="112"/>
        <v>1996</v>
      </c>
      <c r="T854" s="8">
        <v>1996</v>
      </c>
      <c r="U854" s="8">
        <f t="shared" si="113"/>
        <v>26</v>
      </c>
      <c r="V854" s="7">
        <v>35096</v>
      </c>
      <c r="W854" t="s">
        <v>3494</v>
      </c>
      <c r="X854" s="2">
        <v>0.55300000000000005</v>
      </c>
      <c r="Y854" s="6">
        <f t="shared" si="110"/>
        <v>1.4762019166599933E-2</v>
      </c>
      <c r="AA854">
        <v>1679317</v>
      </c>
      <c r="AB854">
        <v>26696</v>
      </c>
      <c r="AD854" t="s">
        <v>5</v>
      </c>
      <c r="AE854">
        <v>31</v>
      </c>
      <c r="AF854" s="9">
        <v>44287</v>
      </c>
      <c r="AH854" t="s">
        <v>3493</v>
      </c>
      <c r="AI854" t="s">
        <v>3492</v>
      </c>
      <c r="AK854" t="s">
        <v>3491</v>
      </c>
      <c r="AL854">
        <v>12</v>
      </c>
      <c r="AM854" s="5">
        <f t="shared" si="114"/>
        <v>0.46153846153846156</v>
      </c>
      <c r="AN854" s="4">
        <f t="shared" si="111"/>
        <v>6.9903591297002887E-4</v>
      </c>
      <c r="AO854" s="3"/>
      <c r="AP854">
        <v>0</v>
      </c>
      <c r="AQ854" t="s">
        <v>3490</v>
      </c>
      <c r="AR854" t="s">
        <v>0</v>
      </c>
      <c r="AS854" t="s">
        <v>3489</v>
      </c>
      <c r="AT854" s="2">
        <v>2.5230000000000001</v>
      </c>
      <c r="AU854" s="1">
        <f t="shared" si="115"/>
        <v>1.054312419051096</v>
      </c>
      <c r="AV854" s="1">
        <f t="shared" si="116"/>
        <v>0.77305275397849804</v>
      </c>
      <c r="AW854" s="1">
        <f t="shared" si="117"/>
        <v>0.49179308890590001</v>
      </c>
    </row>
    <row r="855" spans="1:49" x14ac:dyDescent="0.2">
      <c r="A855">
        <v>853</v>
      </c>
      <c r="B855" t="s">
        <v>3488</v>
      </c>
      <c r="C855" t="s">
        <v>3487</v>
      </c>
      <c r="F855" t="s">
        <v>3486</v>
      </c>
      <c r="G855" t="s">
        <v>15</v>
      </c>
      <c r="H855" t="s">
        <v>14</v>
      </c>
      <c r="I855" t="s">
        <v>3485</v>
      </c>
      <c r="J855" t="s">
        <v>3484</v>
      </c>
      <c r="K855" t="s">
        <v>3483</v>
      </c>
      <c r="L855" t="s">
        <v>3482</v>
      </c>
      <c r="M855" t="s">
        <v>3481</v>
      </c>
      <c r="N855">
        <v>4</v>
      </c>
      <c r="O855" t="s">
        <v>3480</v>
      </c>
      <c r="P855" t="s">
        <v>3479</v>
      </c>
      <c r="Q855" t="s">
        <v>3478</v>
      </c>
      <c r="R855" s="7">
        <v>35065</v>
      </c>
      <c r="S855" s="8">
        <f t="shared" si="112"/>
        <v>1996</v>
      </c>
      <c r="T855" s="8">
        <v>1996</v>
      </c>
      <c r="U855" s="8">
        <f t="shared" si="113"/>
        <v>26</v>
      </c>
      <c r="V855" s="7">
        <v>35096</v>
      </c>
      <c r="W855" t="s">
        <v>837</v>
      </c>
      <c r="X855" s="2">
        <v>0.111</v>
      </c>
      <c r="Y855" s="6">
        <f t="shared" si="110"/>
        <v>2.9630816048690639E-3</v>
      </c>
      <c r="AA855">
        <v>87566621</v>
      </c>
      <c r="AB855">
        <v>24890</v>
      </c>
      <c r="AD855" t="s">
        <v>5</v>
      </c>
      <c r="AE855">
        <v>79</v>
      </c>
      <c r="AF855">
        <v>2</v>
      </c>
      <c r="AH855" t="s">
        <v>3477</v>
      </c>
      <c r="AI855" t="s">
        <v>3476</v>
      </c>
      <c r="AJ855" t="s">
        <v>3475</v>
      </c>
      <c r="AK855" t="s">
        <v>3474</v>
      </c>
      <c r="AL855">
        <v>0</v>
      </c>
      <c r="AM855" s="5">
        <f t="shared" si="114"/>
        <v>0</v>
      </c>
      <c r="AN855" s="4">
        <f t="shared" si="111"/>
        <v>0</v>
      </c>
      <c r="AO855" s="3"/>
      <c r="AP855">
        <v>0</v>
      </c>
      <c r="AR855" t="s">
        <v>0</v>
      </c>
      <c r="AT855" s="2" t="s">
        <v>33</v>
      </c>
      <c r="AU855" s="1">
        <f t="shared" si="115"/>
        <v>0.20741571234083445</v>
      </c>
      <c r="AV855" s="1">
        <f t="shared" si="116"/>
        <v>0.1481540802434532</v>
      </c>
      <c r="AW855" s="1">
        <f t="shared" si="117"/>
        <v>8.8892448146071903E-2</v>
      </c>
    </row>
    <row r="856" spans="1:49" x14ac:dyDescent="0.2">
      <c r="A856">
        <v>854</v>
      </c>
      <c r="B856" t="s">
        <v>3473</v>
      </c>
      <c r="C856" t="s">
        <v>3472</v>
      </c>
      <c r="F856" t="s">
        <v>3471</v>
      </c>
      <c r="G856" t="s">
        <v>15</v>
      </c>
      <c r="H856" t="s">
        <v>14</v>
      </c>
      <c r="I856" t="s">
        <v>3470</v>
      </c>
      <c r="J856" t="s">
        <v>3469</v>
      </c>
      <c r="K856" t="s">
        <v>3468</v>
      </c>
      <c r="L856" t="s">
        <v>3467</v>
      </c>
      <c r="M856" t="s">
        <v>1060</v>
      </c>
      <c r="N856">
        <v>2</v>
      </c>
      <c r="O856" t="s">
        <v>3466</v>
      </c>
      <c r="P856" t="s">
        <v>3465</v>
      </c>
      <c r="Q856" t="s">
        <v>3464</v>
      </c>
      <c r="R856" s="7">
        <v>35065</v>
      </c>
      <c r="S856" s="8">
        <f t="shared" si="112"/>
        <v>1996</v>
      </c>
      <c r="T856" s="8">
        <v>1996</v>
      </c>
      <c r="U856" s="8">
        <f t="shared" si="113"/>
        <v>26</v>
      </c>
      <c r="V856" s="7">
        <v>1996</v>
      </c>
      <c r="W856" s="11" t="s">
        <v>3334</v>
      </c>
      <c r="X856" s="2">
        <v>2.383</v>
      </c>
      <c r="Y856" s="6">
        <f t="shared" si="110"/>
        <v>6.3612824003630442E-2</v>
      </c>
      <c r="AA856">
        <v>13502417</v>
      </c>
      <c r="AB856">
        <v>17416</v>
      </c>
      <c r="AD856" t="s">
        <v>5</v>
      </c>
      <c r="AE856">
        <v>143</v>
      </c>
      <c r="AF856">
        <v>1</v>
      </c>
      <c r="AH856" t="s">
        <v>3463</v>
      </c>
      <c r="AI856" t="s">
        <v>3462</v>
      </c>
      <c r="AJ856" t="s">
        <v>3461</v>
      </c>
      <c r="AK856" t="s">
        <v>3460</v>
      </c>
      <c r="AL856">
        <v>2</v>
      </c>
      <c r="AM856" s="5">
        <f t="shared" si="114"/>
        <v>7.6923076923076927E-2</v>
      </c>
      <c r="AN856" s="4">
        <f t="shared" si="111"/>
        <v>1.1650598549500481E-4</v>
      </c>
      <c r="AO856" s="3"/>
      <c r="AP856">
        <v>0</v>
      </c>
      <c r="AR856" t="s">
        <v>0</v>
      </c>
      <c r="AT856" s="2" t="s">
        <v>33</v>
      </c>
      <c r="AU856" s="1">
        <f t="shared" si="115"/>
        <v>4.4563928598189815</v>
      </c>
      <c r="AV856" s="1">
        <f t="shared" si="116"/>
        <v>3.1864664994562726</v>
      </c>
      <c r="AW856" s="1">
        <f t="shared" si="117"/>
        <v>1.9165401390935637</v>
      </c>
    </row>
    <row r="857" spans="1:49" x14ac:dyDescent="0.2">
      <c r="A857">
        <v>855</v>
      </c>
      <c r="B857" t="s">
        <v>3459</v>
      </c>
      <c r="C857" t="s">
        <v>3458</v>
      </c>
      <c r="F857" t="s">
        <v>3457</v>
      </c>
      <c r="G857" t="s">
        <v>15</v>
      </c>
      <c r="H857" t="s">
        <v>14</v>
      </c>
      <c r="I857" t="s">
        <v>3456</v>
      </c>
      <c r="J857" t="s">
        <v>3455</v>
      </c>
      <c r="K857" t="s">
        <v>3454</v>
      </c>
      <c r="L857" t="s">
        <v>3453</v>
      </c>
      <c r="M857" t="s">
        <v>2318</v>
      </c>
      <c r="N857">
        <v>2</v>
      </c>
      <c r="O857" t="s">
        <v>3452</v>
      </c>
      <c r="P857" t="s">
        <v>3451</v>
      </c>
      <c r="Q857" t="s">
        <v>3450</v>
      </c>
      <c r="R857" s="7">
        <v>35065</v>
      </c>
      <c r="S857" s="8">
        <f t="shared" si="112"/>
        <v>1996</v>
      </c>
      <c r="T857" s="8">
        <v>1996</v>
      </c>
      <c r="U857" s="8">
        <f t="shared" si="113"/>
        <v>26</v>
      </c>
      <c r="V857" s="7">
        <v>1996</v>
      </c>
      <c r="W857" t="s">
        <v>3449</v>
      </c>
      <c r="X857" s="2">
        <v>0.312</v>
      </c>
      <c r="Y857" s="6">
        <f t="shared" si="110"/>
        <v>8.3286618082806119E-3</v>
      </c>
      <c r="AA857">
        <v>9540695</v>
      </c>
      <c r="AB857">
        <v>61637</v>
      </c>
      <c r="AD857" t="s">
        <v>5</v>
      </c>
      <c r="AE857">
        <v>8</v>
      </c>
      <c r="AF857">
        <v>1</v>
      </c>
      <c r="AI857" t="s">
        <v>3448</v>
      </c>
      <c r="AK857" t="s">
        <v>3447</v>
      </c>
      <c r="AL857">
        <v>61</v>
      </c>
      <c r="AM857" s="5">
        <f t="shared" si="114"/>
        <v>2.3461538461538463</v>
      </c>
      <c r="AN857" s="4">
        <f t="shared" si="111"/>
        <v>3.5534325575976469E-3</v>
      </c>
      <c r="AO857" s="3"/>
      <c r="AP857">
        <v>0</v>
      </c>
      <c r="AR857" t="s">
        <v>0</v>
      </c>
      <c r="AT857" s="2" t="s">
        <v>33</v>
      </c>
      <c r="AU857" s="1">
        <f t="shared" si="115"/>
        <v>0.6896093033075722</v>
      </c>
      <c r="AV857" s="1">
        <f t="shared" si="116"/>
        <v>0.59410471829391298</v>
      </c>
      <c r="AW857" s="1">
        <f t="shared" si="117"/>
        <v>0.4986001332802536</v>
      </c>
    </row>
    <row r="858" spans="1:49" x14ac:dyDescent="0.2">
      <c r="A858">
        <v>856</v>
      </c>
      <c r="B858" t="s">
        <v>3446</v>
      </c>
      <c r="C858" t="s">
        <v>3445</v>
      </c>
      <c r="F858" t="s">
        <v>3444</v>
      </c>
      <c r="G858" t="s">
        <v>15</v>
      </c>
      <c r="H858" t="s">
        <v>14</v>
      </c>
      <c r="I858" t="s">
        <v>3443</v>
      </c>
      <c r="J858" t="s">
        <v>3442</v>
      </c>
      <c r="K858" t="s">
        <v>3441</v>
      </c>
      <c r="L858" t="s">
        <v>3440</v>
      </c>
      <c r="M858" t="s">
        <v>3439</v>
      </c>
      <c r="N858">
        <v>4</v>
      </c>
      <c r="O858" t="s">
        <v>3438</v>
      </c>
      <c r="P858" t="s">
        <v>3437</v>
      </c>
      <c r="Q858" t="s">
        <v>3436</v>
      </c>
      <c r="R858" s="7">
        <v>35065</v>
      </c>
      <c r="S858" s="8">
        <f t="shared" si="112"/>
        <v>1996</v>
      </c>
      <c r="T858" s="8">
        <v>1996</v>
      </c>
      <c r="U858" s="8">
        <f t="shared" si="113"/>
        <v>26</v>
      </c>
      <c r="V858" s="7">
        <v>1996</v>
      </c>
      <c r="W858" t="s">
        <v>3435</v>
      </c>
      <c r="X858" s="2">
        <v>0.88100000000000001</v>
      </c>
      <c r="Y858" s="6">
        <f t="shared" si="110"/>
        <v>2.3517791836843653E-2</v>
      </c>
      <c r="AA858">
        <v>10459243</v>
      </c>
      <c r="AB858">
        <v>17248</v>
      </c>
      <c r="AD858" t="s">
        <v>5</v>
      </c>
      <c r="AE858">
        <v>38</v>
      </c>
      <c r="AF858">
        <v>1</v>
      </c>
      <c r="AH858" t="s">
        <v>3434</v>
      </c>
      <c r="AL858">
        <v>7</v>
      </c>
      <c r="AM858" s="5">
        <f t="shared" si="114"/>
        <v>0.26923076923076922</v>
      </c>
      <c r="AN858" s="4">
        <f t="shared" si="111"/>
        <v>4.0777094923251682E-4</v>
      </c>
      <c r="AO858" s="3"/>
      <c r="AP858">
        <v>0</v>
      </c>
      <c r="AR858" t="s">
        <v>0</v>
      </c>
      <c r="AT858" s="2" t="s">
        <v>33</v>
      </c>
      <c r="AU858" s="1">
        <f t="shared" si="115"/>
        <v>1.6584785570560312</v>
      </c>
      <c r="AV858" s="1">
        <f t="shared" si="116"/>
        <v>1.1962781393038084</v>
      </c>
      <c r="AW858" s="1">
        <f t="shared" si="117"/>
        <v>0.73407772155158579</v>
      </c>
    </row>
    <row r="859" spans="1:49" x14ac:dyDescent="0.2">
      <c r="A859">
        <v>857</v>
      </c>
      <c r="B859" t="s">
        <v>3433</v>
      </c>
      <c r="C859" t="s">
        <v>3432</v>
      </c>
      <c r="F859" t="s">
        <v>3431</v>
      </c>
      <c r="G859" t="s">
        <v>15</v>
      </c>
      <c r="H859" t="s">
        <v>14</v>
      </c>
      <c r="I859" t="s">
        <v>3430</v>
      </c>
      <c r="J859" t="s">
        <v>3429</v>
      </c>
      <c r="K859" t="s">
        <v>3428</v>
      </c>
      <c r="L859" t="s">
        <v>3427</v>
      </c>
      <c r="M859" t="s">
        <v>3426</v>
      </c>
      <c r="N859">
        <v>8</v>
      </c>
      <c r="O859" t="s">
        <v>3425</v>
      </c>
      <c r="P859" t="s">
        <v>3424</v>
      </c>
      <c r="Q859" t="s">
        <v>3423</v>
      </c>
      <c r="R859" s="7">
        <v>35065</v>
      </c>
      <c r="S859" s="8">
        <f t="shared" si="112"/>
        <v>1996</v>
      </c>
      <c r="T859" s="8">
        <v>1996</v>
      </c>
      <c r="U859" s="8">
        <f t="shared" si="113"/>
        <v>26</v>
      </c>
      <c r="V859" s="7">
        <v>1996</v>
      </c>
      <c r="W859" t="s">
        <v>1684</v>
      </c>
      <c r="X859" s="2">
        <v>0.61499999999999999</v>
      </c>
      <c r="Y859" s="6">
        <f t="shared" si="110"/>
        <v>1.6417073756706976E-2</v>
      </c>
      <c r="AA859">
        <v>1959271</v>
      </c>
      <c r="AB859">
        <v>12141</v>
      </c>
      <c r="AD859" t="s">
        <v>5</v>
      </c>
      <c r="AE859">
        <v>17</v>
      </c>
      <c r="AF859">
        <v>2</v>
      </c>
      <c r="AH859" t="s">
        <v>3422</v>
      </c>
      <c r="AI859" t="s">
        <v>3421</v>
      </c>
      <c r="AK859" t="s">
        <v>3420</v>
      </c>
      <c r="AL859">
        <v>12</v>
      </c>
      <c r="AM859" s="5">
        <f t="shared" si="114"/>
        <v>0.46153846153846156</v>
      </c>
      <c r="AN859" s="4">
        <f t="shared" si="111"/>
        <v>6.9903591297002887E-4</v>
      </c>
      <c r="AO859" s="3"/>
      <c r="AP859">
        <v>0</v>
      </c>
      <c r="AR859" t="s">
        <v>0</v>
      </c>
      <c r="AT859" s="2" t="s">
        <v>33</v>
      </c>
      <c r="AU859" s="1">
        <f t="shared" si="115"/>
        <v>1.1701662403585891</v>
      </c>
      <c r="AV859" s="1">
        <f t="shared" si="116"/>
        <v>0.85580548348385033</v>
      </c>
      <c r="AW859" s="1">
        <f t="shared" si="117"/>
        <v>0.54144472660911125</v>
      </c>
    </row>
    <row r="860" spans="1:49" x14ac:dyDescent="0.2">
      <c r="A860">
        <v>858</v>
      </c>
      <c r="B860" t="s">
        <v>3419</v>
      </c>
      <c r="C860" t="s">
        <v>3418</v>
      </c>
      <c r="F860" t="s">
        <v>3417</v>
      </c>
      <c r="G860" t="s">
        <v>15</v>
      </c>
      <c r="H860" t="s">
        <v>14</v>
      </c>
      <c r="I860" t="s">
        <v>3416</v>
      </c>
      <c r="J860" t="s">
        <v>3415</v>
      </c>
      <c r="K860" t="s">
        <v>3414</v>
      </c>
      <c r="L860" t="s">
        <v>3413</v>
      </c>
      <c r="M860" t="s">
        <v>3412</v>
      </c>
      <c r="N860">
        <v>3</v>
      </c>
      <c r="O860" t="s">
        <v>3411</v>
      </c>
      <c r="P860" t="s">
        <v>3410</v>
      </c>
      <c r="Q860" t="s">
        <v>3409</v>
      </c>
      <c r="R860" s="7">
        <v>35065</v>
      </c>
      <c r="S860" s="8">
        <f t="shared" si="112"/>
        <v>1996</v>
      </c>
      <c r="T860" s="8">
        <v>1996</v>
      </c>
      <c r="U860" s="8">
        <f t="shared" si="113"/>
        <v>26</v>
      </c>
      <c r="V860" s="7">
        <v>35096</v>
      </c>
      <c r="W860" t="s">
        <v>837</v>
      </c>
      <c r="X860" s="2">
        <v>0.111</v>
      </c>
      <c r="Y860" s="6">
        <f t="shared" si="110"/>
        <v>2.9630816048690639E-3</v>
      </c>
      <c r="AA860">
        <v>87566621</v>
      </c>
      <c r="AB860">
        <v>24890</v>
      </c>
      <c r="AD860" t="s">
        <v>5</v>
      </c>
      <c r="AE860">
        <v>79</v>
      </c>
      <c r="AF860">
        <v>2</v>
      </c>
      <c r="AH860" t="s">
        <v>3408</v>
      </c>
      <c r="AI860" t="s">
        <v>3407</v>
      </c>
      <c r="AJ860" t="s">
        <v>3406</v>
      </c>
      <c r="AK860" t="s">
        <v>3405</v>
      </c>
      <c r="AL860">
        <v>0</v>
      </c>
      <c r="AM860" s="5">
        <f t="shared" si="114"/>
        <v>0</v>
      </c>
      <c r="AN860" s="4">
        <f t="shared" si="111"/>
        <v>0</v>
      </c>
      <c r="AO860" s="3"/>
      <c r="AP860">
        <v>0</v>
      </c>
      <c r="AR860" t="s">
        <v>0</v>
      </c>
      <c r="AT860" s="2" t="s">
        <v>33</v>
      </c>
      <c r="AU860" s="1">
        <f t="shared" si="115"/>
        <v>0.20741571234083445</v>
      </c>
      <c r="AV860" s="1">
        <f t="shared" si="116"/>
        <v>0.1481540802434532</v>
      </c>
      <c r="AW860" s="1">
        <f t="shared" si="117"/>
        <v>8.8892448146071903E-2</v>
      </c>
    </row>
    <row r="861" spans="1:49" x14ac:dyDescent="0.2">
      <c r="A861">
        <v>859</v>
      </c>
      <c r="B861" t="s">
        <v>3404</v>
      </c>
      <c r="C861" t="s">
        <v>3403</v>
      </c>
      <c r="F861" t="s">
        <v>3402</v>
      </c>
      <c r="G861" t="s">
        <v>15</v>
      </c>
      <c r="H861" t="s">
        <v>14</v>
      </c>
      <c r="I861" t="s">
        <v>3401</v>
      </c>
      <c r="J861">
        <v>60004176</v>
      </c>
      <c r="K861" t="s">
        <v>3400</v>
      </c>
      <c r="L861" t="s">
        <v>3399</v>
      </c>
      <c r="M861" t="s">
        <v>482</v>
      </c>
      <c r="N861">
        <v>4</v>
      </c>
      <c r="O861" t="s">
        <v>3398</v>
      </c>
      <c r="P861" t="s">
        <v>3397</v>
      </c>
      <c r="Q861" t="s">
        <v>3396</v>
      </c>
      <c r="R861" s="7">
        <v>35065</v>
      </c>
      <c r="S861" s="8">
        <f t="shared" si="112"/>
        <v>1996</v>
      </c>
      <c r="T861" s="8">
        <v>1996</v>
      </c>
      <c r="U861" s="8">
        <f t="shared" si="113"/>
        <v>26</v>
      </c>
      <c r="V861" s="7">
        <v>42036</v>
      </c>
      <c r="W861" t="s">
        <v>3395</v>
      </c>
      <c r="X861" s="2">
        <v>1.276</v>
      </c>
      <c r="Y861" s="6">
        <f t="shared" si="110"/>
        <v>3.4062091241557887E-2</v>
      </c>
      <c r="AA861">
        <v>214922</v>
      </c>
      <c r="AB861">
        <v>75087</v>
      </c>
      <c r="AD861" t="s">
        <v>5</v>
      </c>
      <c r="AE861">
        <v>35</v>
      </c>
      <c r="AF861" t="s">
        <v>3394</v>
      </c>
      <c r="AI861" t="s">
        <v>3393</v>
      </c>
      <c r="AK861" t="s">
        <v>3392</v>
      </c>
      <c r="AL861">
        <v>9</v>
      </c>
      <c r="AM861" s="5">
        <f t="shared" si="114"/>
        <v>0.34615384615384615</v>
      </c>
      <c r="AN861" s="4">
        <f t="shared" si="111"/>
        <v>5.2427693472752157E-4</v>
      </c>
      <c r="AO861" s="3"/>
      <c r="AP861">
        <v>0</v>
      </c>
      <c r="AR861" t="s">
        <v>0</v>
      </c>
      <c r="AT861" s="2" t="s">
        <v>33</v>
      </c>
      <c r="AU861" s="1">
        <f t="shared" si="115"/>
        <v>2.4000746949508778</v>
      </c>
      <c r="AV861" s="1">
        <f t="shared" si="116"/>
        <v>1.7293184088142706</v>
      </c>
      <c r="AW861" s="1">
        <f t="shared" si="117"/>
        <v>1.0585621226776631</v>
      </c>
    </row>
    <row r="862" spans="1:49" x14ac:dyDescent="0.2">
      <c r="A862">
        <v>860</v>
      </c>
      <c r="B862" t="s">
        <v>3391</v>
      </c>
      <c r="C862" t="s">
        <v>3390</v>
      </c>
      <c r="F862" t="s">
        <v>3389</v>
      </c>
      <c r="G862" t="s">
        <v>15</v>
      </c>
      <c r="H862" t="s">
        <v>14</v>
      </c>
      <c r="I862" t="s">
        <v>3388</v>
      </c>
      <c r="J862">
        <v>60017826</v>
      </c>
      <c r="K862" t="s">
        <v>3387</v>
      </c>
      <c r="L862" t="s">
        <v>3386</v>
      </c>
      <c r="M862" t="s">
        <v>114</v>
      </c>
      <c r="N862">
        <v>3</v>
      </c>
      <c r="O862" t="s">
        <v>3385</v>
      </c>
      <c r="P862" t="s">
        <v>3384</v>
      </c>
      <c r="Q862" t="s">
        <v>3383</v>
      </c>
      <c r="R862" s="7">
        <v>35065</v>
      </c>
      <c r="S862" s="8">
        <f t="shared" si="112"/>
        <v>1996</v>
      </c>
      <c r="T862" s="8">
        <v>1996</v>
      </c>
      <c r="U862" s="8">
        <f t="shared" si="113"/>
        <v>26</v>
      </c>
      <c r="V862" s="7">
        <v>1996</v>
      </c>
      <c r="W862" s="11" t="s">
        <v>3334</v>
      </c>
      <c r="X862" s="2">
        <v>2.383</v>
      </c>
      <c r="Y862" s="6">
        <f t="shared" si="110"/>
        <v>6.3612824003630442E-2</v>
      </c>
      <c r="AA862">
        <v>13502417</v>
      </c>
      <c r="AB862">
        <v>17416</v>
      </c>
      <c r="AD862" t="s">
        <v>5</v>
      </c>
      <c r="AE862">
        <v>143</v>
      </c>
      <c r="AF862">
        <v>1</v>
      </c>
      <c r="AH862" t="s">
        <v>3382</v>
      </c>
      <c r="AI862" t="s">
        <v>3381</v>
      </c>
      <c r="AJ862" t="s">
        <v>3380</v>
      </c>
      <c r="AK862" t="s">
        <v>3379</v>
      </c>
      <c r="AL862">
        <v>0</v>
      </c>
      <c r="AM862" s="5">
        <f t="shared" si="114"/>
        <v>0</v>
      </c>
      <c r="AN862" s="4">
        <f t="shared" si="111"/>
        <v>0</v>
      </c>
      <c r="AO862" s="3"/>
      <c r="AP862">
        <v>0</v>
      </c>
      <c r="AR862" t="s">
        <v>0</v>
      </c>
      <c r="AT862" s="2" t="s">
        <v>33</v>
      </c>
      <c r="AU862" s="1">
        <f t="shared" si="115"/>
        <v>4.4528976802541305</v>
      </c>
      <c r="AV862" s="1">
        <f t="shared" si="116"/>
        <v>3.1806412001815221</v>
      </c>
      <c r="AW862" s="1">
        <f t="shared" si="117"/>
        <v>1.9083847201089132</v>
      </c>
    </row>
    <row r="863" spans="1:49" x14ac:dyDescent="0.2">
      <c r="A863">
        <v>861</v>
      </c>
      <c r="B863" t="s">
        <v>3378</v>
      </c>
      <c r="C863" t="s">
        <v>3377</v>
      </c>
      <c r="F863" t="s">
        <v>3376</v>
      </c>
      <c r="G863" t="s">
        <v>15</v>
      </c>
      <c r="H863" t="s">
        <v>14</v>
      </c>
      <c r="I863" t="s">
        <v>3375</v>
      </c>
      <c r="J863">
        <v>60110693</v>
      </c>
      <c r="K863" t="s">
        <v>3374</v>
      </c>
      <c r="L863" t="s">
        <v>3373</v>
      </c>
      <c r="M863" t="s">
        <v>219</v>
      </c>
      <c r="N863">
        <v>2</v>
      </c>
      <c r="O863" t="s">
        <v>3372</v>
      </c>
      <c r="P863" t="s">
        <v>3371</v>
      </c>
      <c r="Q863" t="s">
        <v>3370</v>
      </c>
      <c r="R863" s="7">
        <v>35065</v>
      </c>
      <c r="S863" s="8">
        <f t="shared" si="112"/>
        <v>1996</v>
      </c>
      <c r="T863" s="8">
        <v>1996</v>
      </c>
      <c r="U863" s="8">
        <f t="shared" si="113"/>
        <v>26</v>
      </c>
      <c r="V863" s="7">
        <v>1996</v>
      </c>
      <c r="W863" s="11" t="s">
        <v>3334</v>
      </c>
      <c r="X863" s="2">
        <v>2.383</v>
      </c>
      <c r="Y863" s="6">
        <f t="shared" si="110"/>
        <v>6.3612824003630442E-2</v>
      </c>
      <c r="AA863">
        <v>13502417</v>
      </c>
      <c r="AB863">
        <v>17416</v>
      </c>
      <c r="AD863" t="s">
        <v>5</v>
      </c>
      <c r="AE863">
        <v>143</v>
      </c>
      <c r="AF863">
        <v>1</v>
      </c>
      <c r="AH863" t="s">
        <v>3369</v>
      </c>
      <c r="AI863" t="s">
        <v>3368</v>
      </c>
      <c r="AJ863" t="s">
        <v>3367</v>
      </c>
      <c r="AK863" t="s">
        <v>3366</v>
      </c>
      <c r="AL863">
        <v>23</v>
      </c>
      <c r="AM863" s="5">
        <f t="shared" si="114"/>
        <v>0.88461538461538458</v>
      </c>
      <c r="AN863" s="4">
        <f t="shared" si="111"/>
        <v>1.3398188331925553E-3</v>
      </c>
      <c r="AO863" s="3"/>
      <c r="AP863">
        <v>0</v>
      </c>
      <c r="AR863" t="s">
        <v>0</v>
      </c>
      <c r="AT863" s="2" t="s">
        <v>33</v>
      </c>
      <c r="AU863" s="1">
        <f t="shared" si="115"/>
        <v>4.4930922452499082</v>
      </c>
      <c r="AV863" s="1">
        <f t="shared" si="116"/>
        <v>3.2476321418411493</v>
      </c>
      <c r="AW863" s="1">
        <f t="shared" si="117"/>
        <v>2.0021720384323918</v>
      </c>
    </row>
    <row r="864" spans="1:49" x14ac:dyDescent="0.2">
      <c r="A864">
        <v>862</v>
      </c>
      <c r="B864" t="s">
        <v>3365</v>
      </c>
      <c r="C864" t="s">
        <v>3364</v>
      </c>
      <c r="F864" t="s">
        <v>3363</v>
      </c>
      <c r="G864" t="s">
        <v>15</v>
      </c>
      <c r="H864" t="s">
        <v>14</v>
      </c>
      <c r="I864" t="s">
        <v>3362</v>
      </c>
      <c r="J864">
        <v>60015138</v>
      </c>
      <c r="K864" t="s">
        <v>3361</v>
      </c>
      <c r="L864" t="s">
        <v>3360</v>
      </c>
      <c r="M864" t="s">
        <v>114</v>
      </c>
      <c r="N864">
        <v>3</v>
      </c>
      <c r="O864" t="s">
        <v>3359</v>
      </c>
      <c r="P864" t="s">
        <v>3358</v>
      </c>
      <c r="Q864" t="s">
        <v>3357</v>
      </c>
      <c r="R864" s="7">
        <v>35065</v>
      </c>
      <c r="S864" s="8">
        <f t="shared" si="112"/>
        <v>1996</v>
      </c>
      <c r="T864" s="8">
        <v>1996</v>
      </c>
      <c r="U864" s="8">
        <f t="shared" si="113"/>
        <v>26</v>
      </c>
      <c r="V864" s="7">
        <v>1996</v>
      </c>
      <c r="W864" s="11" t="s">
        <v>3356</v>
      </c>
      <c r="X864" s="2">
        <v>2.383</v>
      </c>
      <c r="Y864" s="6">
        <f t="shared" si="110"/>
        <v>6.3612824003630442E-2</v>
      </c>
      <c r="AA864">
        <v>13502395</v>
      </c>
      <c r="AB864">
        <v>17418</v>
      </c>
      <c r="AD864" t="s">
        <v>5</v>
      </c>
      <c r="AE864">
        <v>143</v>
      </c>
      <c r="AF864">
        <v>1</v>
      </c>
      <c r="AH864" t="s">
        <v>3355</v>
      </c>
      <c r="AI864" t="s">
        <v>3354</v>
      </c>
      <c r="AJ864" t="s">
        <v>3353</v>
      </c>
      <c r="AK864" t="s">
        <v>3352</v>
      </c>
      <c r="AL864">
        <v>14</v>
      </c>
      <c r="AM864" s="5">
        <f t="shared" si="114"/>
        <v>0.53846153846153844</v>
      </c>
      <c r="AN864" s="4">
        <f t="shared" si="111"/>
        <v>8.1554189846503363E-4</v>
      </c>
      <c r="AO864" s="3"/>
      <c r="AP864">
        <v>0</v>
      </c>
      <c r="AR864" t="s">
        <v>0</v>
      </c>
      <c r="AT864" s="2" t="s">
        <v>33</v>
      </c>
      <c r="AU864" s="1">
        <f t="shared" si="115"/>
        <v>4.4773639372080822</v>
      </c>
      <c r="AV864" s="1">
        <f t="shared" si="116"/>
        <v>3.2214182951047734</v>
      </c>
      <c r="AW864" s="1">
        <f t="shared" si="117"/>
        <v>1.9654726530014655</v>
      </c>
    </row>
    <row r="865" spans="1:49" x14ac:dyDescent="0.2">
      <c r="A865">
        <v>863</v>
      </c>
      <c r="B865" t="s">
        <v>3351</v>
      </c>
      <c r="C865" t="s">
        <v>3350</v>
      </c>
      <c r="F865" t="s">
        <v>3349</v>
      </c>
      <c r="G865" t="s">
        <v>15</v>
      </c>
      <c r="H865" t="s">
        <v>14</v>
      </c>
      <c r="I865" t="s">
        <v>3348</v>
      </c>
      <c r="J865">
        <v>60003892</v>
      </c>
      <c r="K865" t="s">
        <v>2381</v>
      </c>
      <c r="L865" t="s">
        <v>2380</v>
      </c>
      <c r="M865" t="s">
        <v>10</v>
      </c>
      <c r="N865">
        <v>2</v>
      </c>
      <c r="O865" t="s">
        <v>3347</v>
      </c>
      <c r="P865" t="s">
        <v>3346</v>
      </c>
      <c r="Q865" t="s">
        <v>3345</v>
      </c>
      <c r="R865" s="7">
        <v>35065</v>
      </c>
      <c r="S865" s="8">
        <f t="shared" si="112"/>
        <v>1996</v>
      </c>
      <c r="T865" s="8">
        <v>1996</v>
      </c>
      <c r="U865" s="8">
        <f t="shared" si="113"/>
        <v>26</v>
      </c>
      <c r="V865" s="7">
        <v>1996</v>
      </c>
      <c r="W865" s="11" t="s">
        <v>3334</v>
      </c>
      <c r="X865" s="2">
        <v>2.383</v>
      </c>
      <c r="Y865" s="6">
        <f t="shared" si="110"/>
        <v>6.3612824003630442E-2</v>
      </c>
      <c r="AA865">
        <v>13502417</v>
      </c>
      <c r="AB865">
        <v>17416</v>
      </c>
      <c r="AD865" t="s">
        <v>5</v>
      </c>
      <c r="AE865">
        <v>143</v>
      </c>
      <c r="AF865">
        <v>1</v>
      </c>
      <c r="AH865" t="s">
        <v>3344</v>
      </c>
      <c r="AI865" t="s">
        <v>3343</v>
      </c>
      <c r="AJ865" t="s">
        <v>3342</v>
      </c>
      <c r="AK865" t="s">
        <v>3341</v>
      </c>
      <c r="AL865">
        <v>2</v>
      </c>
      <c r="AM865" s="5">
        <f t="shared" si="114"/>
        <v>7.6923076923076927E-2</v>
      </c>
      <c r="AN865" s="4">
        <f t="shared" si="111"/>
        <v>1.1650598549500481E-4</v>
      </c>
      <c r="AO865" s="3"/>
      <c r="AP865">
        <v>0</v>
      </c>
      <c r="AR865" t="s">
        <v>0</v>
      </c>
      <c r="AT865" s="2" t="s">
        <v>33</v>
      </c>
      <c r="AU865" s="1">
        <f t="shared" si="115"/>
        <v>4.4563928598189815</v>
      </c>
      <c r="AV865" s="1">
        <f t="shared" si="116"/>
        <v>3.1864664994562726</v>
      </c>
      <c r="AW865" s="1">
        <f t="shared" si="117"/>
        <v>1.9165401390935637</v>
      </c>
    </row>
    <row r="866" spans="1:49" x14ac:dyDescent="0.2">
      <c r="A866">
        <v>864</v>
      </c>
      <c r="B866" t="s">
        <v>3340</v>
      </c>
      <c r="C866" t="s">
        <v>3339</v>
      </c>
      <c r="F866" t="s">
        <v>3338</v>
      </c>
      <c r="G866" t="s">
        <v>15</v>
      </c>
      <c r="H866" t="s">
        <v>14</v>
      </c>
      <c r="I866" t="s">
        <v>3337</v>
      </c>
      <c r="J866">
        <v>60010818</v>
      </c>
      <c r="K866" t="s">
        <v>1313</v>
      </c>
      <c r="L866" t="s">
        <v>1312</v>
      </c>
      <c r="M866" t="s">
        <v>114</v>
      </c>
      <c r="N866">
        <v>3</v>
      </c>
      <c r="O866" t="s">
        <v>3336</v>
      </c>
      <c r="P866" t="s">
        <v>3335</v>
      </c>
      <c r="Q866" t="s">
        <v>1309</v>
      </c>
      <c r="R866" s="7">
        <v>35065</v>
      </c>
      <c r="S866" s="8">
        <f t="shared" si="112"/>
        <v>1996</v>
      </c>
      <c r="T866" s="8">
        <v>1996</v>
      </c>
      <c r="U866" s="8">
        <f t="shared" si="113"/>
        <v>26</v>
      </c>
      <c r="V866" s="7">
        <v>1996</v>
      </c>
      <c r="W866" s="11" t="s">
        <v>3334</v>
      </c>
      <c r="X866" s="2">
        <v>2.383</v>
      </c>
      <c r="Y866" s="6">
        <f t="shared" si="110"/>
        <v>6.3612824003630442E-2</v>
      </c>
      <c r="AA866">
        <v>13502417</v>
      </c>
      <c r="AB866">
        <v>17416</v>
      </c>
      <c r="AD866" t="s">
        <v>5</v>
      </c>
      <c r="AE866">
        <v>143</v>
      </c>
      <c r="AF866">
        <v>1</v>
      </c>
      <c r="AH866" t="s">
        <v>3333</v>
      </c>
      <c r="AI866" t="s">
        <v>3332</v>
      </c>
      <c r="AJ866" t="s">
        <v>3331</v>
      </c>
      <c r="AK866" t="s">
        <v>3330</v>
      </c>
      <c r="AL866">
        <v>109</v>
      </c>
      <c r="AM866" s="5">
        <f t="shared" si="114"/>
        <v>4.1923076923076925</v>
      </c>
      <c r="AN866" s="4">
        <f t="shared" si="111"/>
        <v>6.3495762094777624E-3</v>
      </c>
      <c r="AO866" s="3"/>
      <c r="AP866">
        <v>0</v>
      </c>
      <c r="AR866" t="s">
        <v>0</v>
      </c>
      <c r="AT866" s="2" t="s">
        <v>33</v>
      </c>
      <c r="AU866" s="1">
        <f t="shared" si="115"/>
        <v>4.6433849665384637</v>
      </c>
      <c r="AV866" s="1">
        <f t="shared" si="116"/>
        <v>3.4981200106554105</v>
      </c>
      <c r="AW866" s="1">
        <f t="shared" si="117"/>
        <v>2.3528550547723568</v>
      </c>
    </row>
    <row r="867" spans="1:49" x14ac:dyDescent="0.2">
      <c r="A867">
        <v>865</v>
      </c>
      <c r="B867" t="s">
        <v>3329</v>
      </c>
      <c r="C867" t="s">
        <v>3328</v>
      </c>
      <c r="D867">
        <v>94576596000306</v>
      </c>
      <c r="F867" t="s">
        <v>3327</v>
      </c>
      <c r="G867" t="s">
        <v>15</v>
      </c>
      <c r="H867" t="s">
        <v>14</v>
      </c>
      <c r="I867" t="s">
        <v>3326</v>
      </c>
      <c r="J867" t="s">
        <v>3325</v>
      </c>
      <c r="K867" t="s">
        <v>3324</v>
      </c>
      <c r="L867" t="s">
        <v>3323</v>
      </c>
      <c r="M867" t="s">
        <v>54</v>
      </c>
      <c r="N867">
        <v>3</v>
      </c>
      <c r="O867" t="s">
        <v>3322</v>
      </c>
      <c r="P867" t="s">
        <v>3321</v>
      </c>
      <c r="Q867" t="s">
        <v>3320</v>
      </c>
      <c r="R867" s="7">
        <v>35065</v>
      </c>
      <c r="S867" s="8">
        <f t="shared" si="112"/>
        <v>1996</v>
      </c>
      <c r="T867" s="8">
        <v>1996</v>
      </c>
      <c r="U867" s="8">
        <f t="shared" si="113"/>
        <v>26</v>
      </c>
      <c r="V867" s="7" t="s">
        <v>3319</v>
      </c>
      <c r="W867" t="s">
        <v>1240</v>
      </c>
      <c r="X867" s="2">
        <v>1.1339999999999999</v>
      </c>
      <c r="Y867" s="6">
        <f t="shared" si="110"/>
        <v>3.0271482341635299E-2</v>
      </c>
      <c r="AA867">
        <v>945765</v>
      </c>
      <c r="AB867">
        <v>12372</v>
      </c>
      <c r="AD867" t="s">
        <v>5</v>
      </c>
      <c r="AE867">
        <v>38</v>
      </c>
      <c r="AF867" s="9">
        <v>44412</v>
      </c>
      <c r="AH867" t="s">
        <v>3318</v>
      </c>
      <c r="AI867" t="s">
        <v>3317</v>
      </c>
      <c r="AK867" t="s">
        <v>3316</v>
      </c>
      <c r="AL867">
        <v>36</v>
      </c>
      <c r="AM867" s="5">
        <f t="shared" si="114"/>
        <v>1.3846153846153846</v>
      </c>
      <c r="AN867" s="4">
        <f t="shared" si="111"/>
        <v>2.0971077389100863E-3</v>
      </c>
      <c r="AO867" s="3"/>
      <c r="AP867">
        <v>0</v>
      </c>
      <c r="AR867" t="s">
        <v>0</v>
      </c>
      <c r="AT867" s="2">
        <v>2.4129999999999998</v>
      </c>
      <c r="AU867" s="1">
        <f t="shared" si="115"/>
        <v>2.1819169960817733</v>
      </c>
      <c r="AV867" s="1">
        <f t="shared" si="116"/>
        <v>1.6184295040272694</v>
      </c>
      <c r="AW867" s="1">
        <f t="shared" si="117"/>
        <v>1.054942011972765</v>
      </c>
    </row>
    <row r="868" spans="1:49" x14ac:dyDescent="0.2">
      <c r="A868">
        <v>866</v>
      </c>
      <c r="B868" t="s">
        <v>3315</v>
      </c>
      <c r="C868" t="s">
        <v>3314</v>
      </c>
      <c r="D868">
        <v>40609095080252</v>
      </c>
      <c r="F868" t="s">
        <v>3313</v>
      </c>
      <c r="G868" t="s">
        <v>15</v>
      </c>
      <c r="H868" t="s">
        <v>14</v>
      </c>
      <c r="I868" t="s">
        <v>3312</v>
      </c>
      <c r="J868" t="s">
        <v>3311</v>
      </c>
      <c r="K868" t="s">
        <v>3310</v>
      </c>
      <c r="L868" t="s">
        <v>3309</v>
      </c>
      <c r="M868" t="s">
        <v>590</v>
      </c>
      <c r="N868">
        <v>4</v>
      </c>
      <c r="O868" t="s">
        <v>3308</v>
      </c>
      <c r="P868" t="s">
        <v>3307</v>
      </c>
      <c r="Q868" t="s">
        <v>3306</v>
      </c>
      <c r="R868" s="7">
        <v>35065</v>
      </c>
      <c r="S868" s="8">
        <f t="shared" si="112"/>
        <v>1996</v>
      </c>
      <c r="T868" s="8">
        <v>1996</v>
      </c>
      <c r="U868" s="8">
        <f t="shared" si="113"/>
        <v>26</v>
      </c>
      <c r="V868" s="7">
        <v>35096</v>
      </c>
      <c r="W868" t="s">
        <v>3305</v>
      </c>
      <c r="X868" s="2">
        <v>0.54400000000000004</v>
      </c>
      <c r="Y868" s="6">
        <f t="shared" si="110"/>
        <v>1.4521769306745683E-2</v>
      </c>
      <c r="AA868">
        <v>406090</v>
      </c>
      <c r="AB868">
        <v>12347</v>
      </c>
      <c r="AD868" t="s">
        <v>5</v>
      </c>
      <c r="AE868">
        <v>273</v>
      </c>
      <c r="AF868" s="9">
        <v>44228</v>
      </c>
      <c r="AH868" t="s">
        <v>3304</v>
      </c>
      <c r="AI868" t="s">
        <v>3303</v>
      </c>
      <c r="AJ868" t="s">
        <v>3302</v>
      </c>
      <c r="AK868" t="s">
        <v>3301</v>
      </c>
      <c r="AL868">
        <v>24</v>
      </c>
      <c r="AM868" s="5">
        <f t="shared" si="114"/>
        <v>0.92307692307692313</v>
      </c>
      <c r="AN868" s="4">
        <f t="shared" si="111"/>
        <v>1.3980718259400577E-3</v>
      </c>
      <c r="AO868" s="3"/>
      <c r="AP868">
        <v>0</v>
      </c>
      <c r="AQ868" t="s">
        <v>3300</v>
      </c>
      <c r="AR868" t="s">
        <v>0</v>
      </c>
      <c r="AS868" t="s">
        <v>3299</v>
      </c>
      <c r="AT868" s="2">
        <v>2.1829999999999998</v>
      </c>
      <c r="AU868" s="1">
        <f t="shared" si="115"/>
        <v>1.0584660062503994</v>
      </c>
      <c r="AV868" s="1">
        <f t="shared" si="116"/>
        <v>0.79599205663428707</v>
      </c>
      <c r="AW868" s="1">
        <f t="shared" si="117"/>
        <v>0.53351810701817448</v>
      </c>
    </row>
    <row r="869" spans="1:49" x14ac:dyDescent="0.2">
      <c r="A869">
        <v>867</v>
      </c>
      <c r="B869" t="s">
        <v>3298</v>
      </c>
      <c r="C869" t="s">
        <v>3297</v>
      </c>
      <c r="F869" t="s">
        <v>3296</v>
      </c>
      <c r="G869" t="s">
        <v>15</v>
      </c>
      <c r="H869" t="s">
        <v>14</v>
      </c>
      <c r="I869" t="s">
        <v>3295</v>
      </c>
      <c r="J869">
        <v>60017606</v>
      </c>
      <c r="K869" t="s">
        <v>3294</v>
      </c>
      <c r="L869" t="s">
        <v>3293</v>
      </c>
      <c r="M869" t="s">
        <v>10</v>
      </c>
      <c r="N869">
        <v>1</v>
      </c>
      <c r="O869" t="s">
        <v>3292</v>
      </c>
      <c r="P869">
        <v>56676543500</v>
      </c>
      <c r="Q869">
        <v>60017606</v>
      </c>
      <c r="R869" s="7">
        <v>35065</v>
      </c>
      <c r="S869" s="8">
        <f t="shared" si="112"/>
        <v>1996</v>
      </c>
      <c r="T869" s="8">
        <v>1996</v>
      </c>
      <c r="U869" s="8">
        <f t="shared" si="113"/>
        <v>26</v>
      </c>
      <c r="V869" s="7">
        <v>35096</v>
      </c>
      <c r="W869" t="s">
        <v>3291</v>
      </c>
      <c r="X869" s="2">
        <v>1.4179999999999999</v>
      </c>
      <c r="Y869" s="6">
        <f t="shared" si="110"/>
        <v>3.7852700141480469E-2</v>
      </c>
      <c r="AA869">
        <v>36900</v>
      </c>
      <c r="AB869">
        <v>15163</v>
      </c>
      <c r="AD869" t="s">
        <v>5</v>
      </c>
      <c r="AE869">
        <v>49</v>
      </c>
      <c r="AF869">
        <v>2</v>
      </c>
      <c r="AH869" t="s">
        <v>3290</v>
      </c>
      <c r="AI869" t="s">
        <v>3289</v>
      </c>
      <c r="AK869" t="s">
        <v>3288</v>
      </c>
      <c r="AL869">
        <v>10</v>
      </c>
      <c r="AM869" s="5">
        <f t="shared" si="114"/>
        <v>0.38461538461538464</v>
      </c>
      <c r="AN869" s="4">
        <f t="shared" si="111"/>
        <v>5.8252992747502411E-4</v>
      </c>
      <c r="AO869" s="3"/>
      <c r="AP869">
        <v>0</v>
      </c>
      <c r="AR869" t="s">
        <v>0</v>
      </c>
      <c r="AT869" s="2">
        <v>7.2809999999999997</v>
      </c>
      <c r="AU869" s="1">
        <f t="shared" si="115"/>
        <v>2.6671649077278836</v>
      </c>
      <c r="AV869" s="1">
        <f t="shared" si="116"/>
        <v>1.9217615034477746</v>
      </c>
      <c r="AW869" s="1">
        <f t="shared" si="117"/>
        <v>1.1763580991676659</v>
      </c>
    </row>
    <row r="870" spans="1:49" x14ac:dyDescent="0.2">
      <c r="A870">
        <v>868</v>
      </c>
      <c r="B870" t="s">
        <v>3287</v>
      </c>
      <c r="C870" t="s">
        <v>3286</v>
      </c>
      <c r="F870" t="s">
        <v>3285</v>
      </c>
      <c r="G870" t="s">
        <v>15</v>
      </c>
      <c r="H870" t="s">
        <v>14</v>
      </c>
      <c r="I870" t="s">
        <v>3284</v>
      </c>
      <c r="J870" t="s">
        <v>3283</v>
      </c>
      <c r="K870" t="s">
        <v>3282</v>
      </c>
      <c r="L870" t="s">
        <v>3281</v>
      </c>
      <c r="M870" t="s">
        <v>2290</v>
      </c>
      <c r="N870">
        <v>7</v>
      </c>
      <c r="O870" t="s">
        <v>3280</v>
      </c>
      <c r="P870" t="s">
        <v>3279</v>
      </c>
      <c r="Q870" t="s">
        <v>3278</v>
      </c>
      <c r="R870" s="7">
        <v>35065</v>
      </c>
      <c r="S870" s="8">
        <f t="shared" si="112"/>
        <v>1996</v>
      </c>
      <c r="T870" s="8">
        <v>1996</v>
      </c>
      <c r="U870" s="8">
        <f t="shared" si="113"/>
        <v>26</v>
      </c>
      <c r="V870" s="7">
        <v>35096</v>
      </c>
      <c r="W870" t="s">
        <v>3277</v>
      </c>
      <c r="X870" s="2">
        <v>0.48699999999999999</v>
      </c>
      <c r="Y870" s="6">
        <f t="shared" si="110"/>
        <v>1.3000186861002109E-2</v>
      </c>
      <c r="AA870">
        <v>214922</v>
      </c>
      <c r="AB870">
        <v>130262</v>
      </c>
      <c r="AD870" t="s">
        <v>5</v>
      </c>
      <c r="AE870">
        <v>35</v>
      </c>
      <c r="AF870" t="s">
        <v>3276</v>
      </c>
      <c r="AH870" t="s">
        <v>3275</v>
      </c>
      <c r="AI870" t="s">
        <v>3274</v>
      </c>
      <c r="AJ870" t="s">
        <v>3273</v>
      </c>
      <c r="AK870" t="s">
        <v>3272</v>
      </c>
      <c r="AL870">
        <v>1</v>
      </c>
      <c r="AM870" s="5">
        <f t="shared" si="114"/>
        <v>3.8461538461538464E-2</v>
      </c>
      <c r="AN870" s="4">
        <f t="shared" si="111"/>
        <v>5.8252992747502406E-5</v>
      </c>
      <c r="AO870" s="3"/>
      <c r="AP870">
        <v>0</v>
      </c>
      <c r="AR870" t="s">
        <v>0</v>
      </c>
      <c r="AT870" s="2" t="s">
        <v>33</v>
      </c>
      <c r="AU870" s="1">
        <f t="shared" si="115"/>
        <v>0.91176067005257266</v>
      </c>
      <c r="AV870" s="1">
        <f t="shared" si="116"/>
        <v>0.65292199268748052</v>
      </c>
      <c r="AW870" s="1">
        <f t="shared" si="117"/>
        <v>0.39408331532238844</v>
      </c>
    </row>
    <row r="871" spans="1:49" x14ac:dyDescent="0.2">
      <c r="A871">
        <v>869</v>
      </c>
      <c r="B871" t="s">
        <v>3271</v>
      </c>
      <c r="C871" t="s">
        <v>3270</v>
      </c>
      <c r="D871">
        <v>94576596000628</v>
      </c>
      <c r="F871" t="s">
        <v>3269</v>
      </c>
      <c r="G871" t="s">
        <v>15</v>
      </c>
      <c r="H871" t="s">
        <v>14</v>
      </c>
      <c r="I871" t="s">
        <v>3268</v>
      </c>
      <c r="J871">
        <v>60033012</v>
      </c>
      <c r="K871" t="s">
        <v>3267</v>
      </c>
      <c r="L871" t="s">
        <v>3266</v>
      </c>
      <c r="M871" t="s">
        <v>10</v>
      </c>
      <c r="N871">
        <v>2</v>
      </c>
      <c r="O871" t="s">
        <v>3265</v>
      </c>
      <c r="P871" t="s">
        <v>3264</v>
      </c>
      <c r="Q871" t="s">
        <v>3263</v>
      </c>
      <c r="R871" s="7">
        <v>35065</v>
      </c>
      <c r="S871" s="8">
        <f t="shared" si="112"/>
        <v>1996</v>
      </c>
      <c r="T871" s="8">
        <v>1996</v>
      </c>
      <c r="U871" s="8">
        <f t="shared" si="113"/>
        <v>26</v>
      </c>
      <c r="V871" s="7">
        <v>35096</v>
      </c>
      <c r="W871" t="s">
        <v>1240</v>
      </c>
      <c r="X871" s="2">
        <v>1.1339999999999999</v>
      </c>
      <c r="Y871" s="6">
        <f t="shared" si="110"/>
        <v>3.0271482341635299E-2</v>
      </c>
      <c r="AA871">
        <v>945765</v>
      </c>
      <c r="AB871">
        <v>12372</v>
      </c>
      <c r="AD871" t="s">
        <v>5</v>
      </c>
      <c r="AE871">
        <v>38</v>
      </c>
      <c r="AF871">
        <v>3</v>
      </c>
      <c r="AH871" t="s">
        <v>3262</v>
      </c>
      <c r="AI871" t="s">
        <v>3261</v>
      </c>
      <c r="AK871" t="s">
        <v>3260</v>
      </c>
      <c r="AL871">
        <v>6</v>
      </c>
      <c r="AM871" s="5">
        <f t="shared" si="114"/>
        <v>0.23076923076923078</v>
      </c>
      <c r="AN871" s="4">
        <f t="shared" si="111"/>
        <v>3.4951795648501444E-4</v>
      </c>
      <c r="AO871" s="3"/>
      <c r="AP871">
        <v>0</v>
      </c>
      <c r="AR871" t="s">
        <v>0</v>
      </c>
      <c r="AT871" s="2">
        <v>2.4129999999999998</v>
      </c>
      <c r="AU871" s="1">
        <f t="shared" si="115"/>
        <v>2.1294893026090214</v>
      </c>
      <c r="AV871" s="1">
        <f t="shared" si="116"/>
        <v>1.5310500149060156</v>
      </c>
      <c r="AW871" s="1">
        <f t="shared" si="117"/>
        <v>0.93261072720300997</v>
      </c>
    </row>
    <row r="872" spans="1:49" x14ac:dyDescent="0.2">
      <c r="A872">
        <v>870</v>
      </c>
      <c r="B872" t="s">
        <v>3259</v>
      </c>
      <c r="C872" t="s">
        <v>3258</v>
      </c>
      <c r="D872">
        <v>968432895000275</v>
      </c>
      <c r="F872" t="s">
        <v>3257</v>
      </c>
      <c r="G872" t="s">
        <v>15</v>
      </c>
      <c r="H872" t="s">
        <v>14</v>
      </c>
      <c r="I872" t="s">
        <v>3256</v>
      </c>
      <c r="J872" t="s">
        <v>3250</v>
      </c>
      <c r="K872" t="s">
        <v>3255</v>
      </c>
      <c r="L872" t="s">
        <v>3254</v>
      </c>
      <c r="M872" t="s">
        <v>3253</v>
      </c>
      <c r="N872">
        <v>2</v>
      </c>
      <c r="O872" t="s">
        <v>3252</v>
      </c>
      <c r="P872" t="s">
        <v>3251</v>
      </c>
      <c r="Q872" t="s">
        <v>3250</v>
      </c>
      <c r="R872" s="7">
        <v>35065</v>
      </c>
      <c r="S872" s="8">
        <f t="shared" si="112"/>
        <v>1996</v>
      </c>
      <c r="T872" s="8">
        <v>1996</v>
      </c>
      <c r="U872" s="8">
        <f t="shared" si="113"/>
        <v>26</v>
      </c>
      <c r="V872" s="7">
        <v>35096</v>
      </c>
      <c r="W872" t="s">
        <v>3249</v>
      </c>
      <c r="X872" s="2">
        <v>0.51100000000000001</v>
      </c>
      <c r="Y872" s="6">
        <f t="shared" si="110"/>
        <v>1.3640853153946772E-2</v>
      </c>
      <c r="AA872">
        <v>9684328</v>
      </c>
      <c r="AB872">
        <v>110086</v>
      </c>
      <c r="AD872" t="s">
        <v>5</v>
      </c>
      <c r="AE872">
        <v>27</v>
      </c>
      <c r="AF872">
        <v>1</v>
      </c>
      <c r="AH872" s="10">
        <v>42309</v>
      </c>
      <c r="AI872" t="s">
        <v>3248</v>
      </c>
      <c r="AJ872" t="s">
        <v>3247</v>
      </c>
      <c r="AK872" t="s">
        <v>3246</v>
      </c>
      <c r="AL872">
        <v>6</v>
      </c>
      <c r="AM872" s="5">
        <f t="shared" si="114"/>
        <v>0.23076923076923078</v>
      </c>
      <c r="AN872" s="4">
        <f t="shared" si="111"/>
        <v>3.4951795648501444E-4</v>
      </c>
      <c r="AO872" s="3"/>
      <c r="AP872">
        <v>0</v>
      </c>
      <c r="AR872" t="s">
        <v>0</v>
      </c>
      <c r="AT872" s="2">
        <v>2.2509999999999999</v>
      </c>
      <c r="AU872" s="1">
        <f t="shared" si="115"/>
        <v>0.96534525947082439</v>
      </c>
      <c r="AV872" s="1">
        <f t="shared" si="116"/>
        <v>0.69951855552158937</v>
      </c>
      <c r="AW872" s="1">
        <f t="shared" si="117"/>
        <v>0.43369185157235413</v>
      </c>
    </row>
    <row r="873" spans="1:49" x14ac:dyDescent="0.2">
      <c r="A873">
        <v>871</v>
      </c>
      <c r="B873" t="s">
        <v>3245</v>
      </c>
      <c r="C873" t="s">
        <v>3244</v>
      </c>
      <c r="D873" t="s">
        <v>3243</v>
      </c>
      <c r="F873" t="s">
        <v>3242</v>
      </c>
      <c r="G873" t="s">
        <v>15</v>
      </c>
      <c r="H873" t="s">
        <v>14</v>
      </c>
      <c r="I873" t="s">
        <v>3241</v>
      </c>
      <c r="J873">
        <v>60014176</v>
      </c>
      <c r="K873" t="s">
        <v>950</v>
      </c>
      <c r="L873" t="s">
        <v>949</v>
      </c>
      <c r="M873" t="s">
        <v>114</v>
      </c>
      <c r="N873">
        <v>2</v>
      </c>
      <c r="O873" t="s">
        <v>3240</v>
      </c>
      <c r="P873" t="s">
        <v>3239</v>
      </c>
      <c r="Q873" t="s">
        <v>946</v>
      </c>
      <c r="R873" s="7">
        <v>35065</v>
      </c>
      <c r="S873" s="8">
        <f t="shared" si="112"/>
        <v>1996</v>
      </c>
      <c r="T873" s="8">
        <v>1996</v>
      </c>
      <c r="U873" s="8">
        <f t="shared" si="113"/>
        <v>26</v>
      </c>
      <c r="V873" s="7">
        <v>35096</v>
      </c>
      <c r="W873" t="s">
        <v>3238</v>
      </c>
      <c r="X873" s="2">
        <v>0.85199999999999998</v>
      </c>
      <c r="Y873" s="6">
        <f t="shared" si="110"/>
        <v>2.2743653399535518E-2</v>
      </c>
      <c r="AA873">
        <v>2727714</v>
      </c>
      <c r="AB873">
        <v>26844</v>
      </c>
      <c r="AD873" t="s">
        <v>5</v>
      </c>
      <c r="AE873">
        <v>42</v>
      </c>
      <c r="AF873">
        <v>2</v>
      </c>
      <c r="AH873" t="s">
        <v>3237</v>
      </c>
      <c r="AI873" t="s">
        <v>3236</v>
      </c>
      <c r="AJ873" t="s">
        <v>3235</v>
      </c>
      <c r="AK873" t="s">
        <v>3234</v>
      </c>
      <c r="AL873">
        <v>23</v>
      </c>
      <c r="AM873" s="5">
        <f t="shared" si="114"/>
        <v>0.88461538461538458</v>
      </c>
      <c r="AN873" s="4">
        <f t="shared" si="111"/>
        <v>1.3398188331925553E-3</v>
      </c>
      <c r="AO873" s="3"/>
      <c r="AP873">
        <v>0</v>
      </c>
      <c r="AQ873" t="s">
        <v>940</v>
      </c>
      <c r="AR873" t="s">
        <v>0</v>
      </c>
      <c r="AS873" t="s">
        <v>938</v>
      </c>
      <c r="AT873" s="2" t="s">
        <v>33</v>
      </c>
      <c r="AU873" s="1">
        <f t="shared" si="115"/>
        <v>1.6322503029632629</v>
      </c>
      <c r="AV873" s="1">
        <f t="shared" si="116"/>
        <v>1.2041736116364037</v>
      </c>
      <c r="AW873" s="1">
        <f t="shared" si="117"/>
        <v>0.77609692030954447</v>
      </c>
    </row>
    <row r="874" spans="1:49" x14ac:dyDescent="0.2">
      <c r="A874">
        <v>872</v>
      </c>
      <c r="B874" t="s">
        <v>3233</v>
      </c>
      <c r="C874" t="s">
        <v>3232</v>
      </c>
      <c r="F874" t="s">
        <v>3231</v>
      </c>
      <c r="G874" t="s">
        <v>15</v>
      </c>
      <c r="H874" t="s">
        <v>14</v>
      </c>
      <c r="I874" t="s">
        <v>3230</v>
      </c>
      <c r="J874" t="s">
        <v>3229</v>
      </c>
      <c r="K874" t="s">
        <v>3228</v>
      </c>
      <c r="L874" t="s">
        <v>3227</v>
      </c>
      <c r="M874" t="s">
        <v>97</v>
      </c>
      <c r="N874">
        <v>4</v>
      </c>
      <c r="O874" t="s">
        <v>3226</v>
      </c>
      <c r="P874" t="s">
        <v>3225</v>
      </c>
      <c r="Q874" t="s">
        <v>3224</v>
      </c>
      <c r="R874" s="7">
        <v>35065</v>
      </c>
      <c r="S874" s="8">
        <f t="shared" si="112"/>
        <v>1996</v>
      </c>
      <c r="T874" s="8">
        <v>1996</v>
      </c>
      <c r="U874" s="8">
        <f t="shared" si="113"/>
        <v>26</v>
      </c>
      <c r="V874" s="7">
        <v>35096</v>
      </c>
      <c r="W874" t="s">
        <v>22</v>
      </c>
      <c r="X874" s="2">
        <v>3.5539999999999998</v>
      </c>
      <c r="Y874" s="6">
        <f t="shared" si="110"/>
        <v>9.4872000213555435E-2</v>
      </c>
      <c r="AA874">
        <v>320889</v>
      </c>
      <c r="AB874">
        <v>16615</v>
      </c>
      <c r="AD874" t="s">
        <v>5</v>
      </c>
      <c r="AE874">
        <v>110</v>
      </c>
      <c r="AF874">
        <v>2</v>
      </c>
      <c r="AH874" t="s">
        <v>3223</v>
      </c>
      <c r="AI874" t="s">
        <v>3222</v>
      </c>
      <c r="AK874" t="s">
        <v>3221</v>
      </c>
      <c r="AL874">
        <v>104</v>
      </c>
      <c r="AM874" s="5">
        <f t="shared" si="114"/>
        <v>4</v>
      </c>
      <c r="AN874" s="4">
        <f t="shared" si="111"/>
        <v>6.0583112457402496E-3</v>
      </c>
      <c r="AO874" s="3"/>
      <c r="AP874">
        <v>1</v>
      </c>
      <c r="AR874" t="s">
        <v>0</v>
      </c>
      <c r="AT874" s="2">
        <v>8.34</v>
      </c>
      <c r="AU874" s="1">
        <f t="shared" si="115"/>
        <v>6.8227893523210872</v>
      </c>
      <c r="AV874" s="1">
        <f t="shared" si="116"/>
        <v>5.0465155729647844</v>
      </c>
      <c r="AW874" s="1">
        <f t="shared" si="117"/>
        <v>3.2702417936084807</v>
      </c>
    </row>
    <row r="875" spans="1:49" x14ac:dyDescent="0.2">
      <c r="A875">
        <v>873</v>
      </c>
      <c r="B875" t="s">
        <v>3220</v>
      </c>
      <c r="C875" t="s">
        <v>3219</v>
      </c>
      <c r="F875" t="s">
        <v>3218</v>
      </c>
      <c r="G875" t="s">
        <v>15</v>
      </c>
      <c r="H875" t="s">
        <v>14</v>
      </c>
      <c r="I875" t="s">
        <v>3217</v>
      </c>
      <c r="J875">
        <v>60000221</v>
      </c>
      <c r="K875" t="s">
        <v>12</v>
      </c>
      <c r="L875" t="s">
        <v>11</v>
      </c>
      <c r="M875" t="s">
        <v>10</v>
      </c>
      <c r="N875">
        <v>2</v>
      </c>
      <c r="O875" t="s">
        <v>3216</v>
      </c>
      <c r="P875" t="s">
        <v>3215</v>
      </c>
      <c r="Q875" t="s">
        <v>422</v>
      </c>
      <c r="R875" s="7">
        <v>35065</v>
      </c>
      <c r="S875" s="8">
        <f t="shared" si="112"/>
        <v>1996</v>
      </c>
      <c r="T875" s="8">
        <v>1996</v>
      </c>
      <c r="U875" s="8">
        <f t="shared" si="113"/>
        <v>26</v>
      </c>
      <c r="V875" s="7">
        <v>1996</v>
      </c>
      <c r="W875" t="s">
        <v>3045</v>
      </c>
      <c r="X875" s="2">
        <v>1.2529999999999999</v>
      </c>
      <c r="Y875" s="6">
        <f t="shared" si="110"/>
        <v>3.3448119377485916E-2</v>
      </c>
      <c r="AA875">
        <v>320935</v>
      </c>
      <c r="AB875">
        <v>16646</v>
      </c>
      <c r="AD875" t="s">
        <v>5</v>
      </c>
      <c r="AE875">
        <v>198</v>
      </c>
      <c r="AF875">
        <v>3</v>
      </c>
      <c r="AH875" t="s">
        <v>3214</v>
      </c>
      <c r="AI875" t="s">
        <v>3213</v>
      </c>
      <c r="AJ875" t="s">
        <v>3212</v>
      </c>
      <c r="AK875" t="s">
        <v>3211</v>
      </c>
      <c r="AL875">
        <v>432</v>
      </c>
      <c r="AM875" s="5">
        <f t="shared" si="114"/>
        <v>16.615384615384617</v>
      </c>
      <c r="AN875" s="4">
        <f t="shared" si="111"/>
        <v>2.5165292866921041E-2</v>
      </c>
      <c r="AO875" s="3"/>
      <c r="AP875">
        <v>0</v>
      </c>
      <c r="AR875" t="s">
        <v>0</v>
      </c>
      <c r="AT875" s="2">
        <v>4.1159999999999997</v>
      </c>
      <c r="AU875" s="1">
        <f t="shared" si="115"/>
        <v>3.0963271424316452</v>
      </c>
      <c r="AV875" s="1">
        <f t="shared" si="116"/>
        <v>2.9306706122203479</v>
      </c>
      <c r="AW875" s="1">
        <f t="shared" si="117"/>
        <v>2.7650140820090501</v>
      </c>
    </row>
    <row r="876" spans="1:49" x14ac:dyDescent="0.2">
      <c r="A876">
        <v>874</v>
      </c>
      <c r="B876" t="s">
        <v>3210</v>
      </c>
      <c r="C876" t="s">
        <v>3209</v>
      </c>
      <c r="F876" t="s">
        <v>3208</v>
      </c>
      <c r="G876" t="s">
        <v>15</v>
      </c>
      <c r="H876" t="s">
        <v>14</v>
      </c>
      <c r="I876" t="s">
        <v>3207</v>
      </c>
      <c r="J876" t="s">
        <v>3206</v>
      </c>
      <c r="K876" t="s">
        <v>3205</v>
      </c>
      <c r="L876" t="s">
        <v>3204</v>
      </c>
      <c r="M876" t="s">
        <v>3203</v>
      </c>
      <c r="N876">
        <v>6</v>
      </c>
      <c r="O876" t="s">
        <v>3202</v>
      </c>
      <c r="P876" t="s">
        <v>3201</v>
      </c>
      <c r="Q876" t="s">
        <v>3200</v>
      </c>
      <c r="R876" s="7">
        <v>35065</v>
      </c>
      <c r="S876" s="8">
        <f t="shared" si="112"/>
        <v>1996</v>
      </c>
      <c r="T876" s="8">
        <v>1996</v>
      </c>
      <c r="U876" s="8">
        <f t="shared" si="113"/>
        <v>26</v>
      </c>
      <c r="V876" s="7">
        <v>35065</v>
      </c>
      <c r="W876" t="s">
        <v>678</v>
      </c>
      <c r="X876" s="2">
        <v>0.81799999999999995</v>
      </c>
      <c r="Y876" s="6">
        <f t="shared" si="110"/>
        <v>2.1836042817863912E-2</v>
      </c>
      <c r="AA876">
        <v>318655</v>
      </c>
      <c r="AB876">
        <v>27010</v>
      </c>
      <c r="AC876">
        <v>17511097</v>
      </c>
      <c r="AD876" t="s">
        <v>5</v>
      </c>
      <c r="AE876">
        <v>63</v>
      </c>
      <c r="AF876">
        <v>1</v>
      </c>
      <c r="AH876" t="s">
        <v>3199</v>
      </c>
      <c r="AI876" t="s">
        <v>3198</v>
      </c>
      <c r="AK876" t="s">
        <v>3197</v>
      </c>
      <c r="AL876">
        <v>289</v>
      </c>
      <c r="AM876" s="5">
        <f t="shared" si="114"/>
        <v>11.115384615384615</v>
      </c>
      <c r="AN876" s="4">
        <f t="shared" si="111"/>
        <v>1.6835114904028194E-2</v>
      </c>
      <c r="AO876" s="3"/>
      <c r="AP876">
        <v>0</v>
      </c>
      <c r="AR876" t="s">
        <v>0</v>
      </c>
      <c r="AS876" t="s">
        <v>3196</v>
      </c>
      <c r="AT876" s="2">
        <v>3.4209999999999998</v>
      </c>
      <c r="AU876" s="1">
        <f t="shared" si="115"/>
        <v>2.0335764443713198</v>
      </c>
      <c r="AV876" s="1">
        <f t="shared" si="116"/>
        <v>1.9335578860946052</v>
      </c>
      <c r="AW876" s="1">
        <f t="shared" si="117"/>
        <v>1.8335393278178909</v>
      </c>
    </row>
    <row r="877" spans="1:49" x14ac:dyDescent="0.2">
      <c r="A877">
        <v>875</v>
      </c>
      <c r="B877" t="s">
        <v>3195</v>
      </c>
      <c r="C877" t="s">
        <v>3194</v>
      </c>
      <c r="E877">
        <v>8742341</v>
      </c>
      <c r="F877" t="s">
        <v>3193</v>
      </c>
      <c r="G877" t="s">
        <v>15</v>
      </c>
      <c r="H877" t="s">
        <v>14</v>
      </c>
      <c r="I877" t="s">
        <v>3192</v>
      </c>
      <c r="J877">
        <v>60013791</v>
      </c>
      <c r="K877" t="s">
        <v>522</v>
      </c>
      <c r="L877" t="s">
        <v>521</v>
      </c>
      <c r="M877" t="s">
        <v>10</v>
      </c>
      <c r="N877">
        <v>2</v>
      </c>
      <c r="O877" t="s">
        <v>3191</v>
      </c>
      <c r="P877" t="s">
        <v>3190</v>
      </c>
      <c r="Q877" t="s">
        <v>518</v>
      </c>
      <c r="R877" s="7">
        <v>35065</v>
      </c>
      <c r="S877" s="8">
        <f t="shared" si="112"/>
        <v>1996</v>
      </c>
      <c r="T877" s="8">
        <v>1996</v>
      </c>
      <c r="U877" s="8">
        <f t="shared" si="113"/>
        <v>26</v>
      </c>
      <c r="V877" s="7">
        <v>35096</v>
      </c>
      <c r="W877" t="s">
        <v>22</v>
      </c>
      <c r="X877" s="2">
        <v>3.5539999999999998</v>
      </c>
      <c r="Y877" s="6">
        <f t="shared" si="110"/>
        <v>9.4872000213555435E-2</v>
      </c>
      <c r="AA877">
        <v>320889</v>
      </c>
      <c r="AB877">
        <v>16615</v>
      </c>
      <c r="AD877" t="s">
        <v>5</v>
      </c>
      <c r="AE877">
        <v>110</v>
      </c>
      <c r="AF877">
        <v>2</v>
      </c>
      <c r="AH877" t="s">
        <v>3189</v>
      </c>
      <c r="AI877" t="s">
        <v>3188</v>
      </c>
      <c r="AK877" t="s">
        <v>3187</v>
      </c>
      <c r="AL877">
        <v>94</v>
      </c>
      <c r="AM877" s="5">
        <f t="shared" si="114"/>
        <v>3.6153846153846154</v>
      </c>
      <c r="AN877" s="4">
        <f t="shared" si="111"/>
        <v>5.4757813182652257E-3</v>
      </c>
      <c r="AO877" s="3"/>
      <c r="AP877">
        <v>1</v>
      </c>
      <c r="AR877" t="s">
        <v>0</v>
      </c>
      <c r="AT877" s="2">
        <v>8.34</v>
      </c>
      <c r="AU877" s="1">
        <f t="shared" si="115"/>
        <v>6.8053134544968374</v>
      </c>
      <c r="AV877" s="1">
        <f t="shared" si="116"/>
        <v>5.0173890765910336</v>
      </c>
      <c r="AW877" s="1">
        <f t="shared" si="117"/>
        <v>3.2294646986852289</v>
      </c>
    </row>
    <row r="878" spans="1:49" x14ac:dyDescent="0.2">
      <c r="A878">
        <v>876</v>
      </c>
      <c r="B878" t="s">
        <v>3186</v>
      </c>
      <c r="C878" t="s">
        <v>3185</v>
      </c>
      <c r="F878" t="s">
        <v>3184</v>
      </c>
      <c r="G878" t="s">
        <v>15</v>
      </c>
      <c r="H878" t="s">
        <v>14</v>
      </c>
      <c r="I878" t="s">
        <v>3183</v>
      </c>
      <c r="J878">
        <v>60009226</v>
      </c>
      <c r="K878" t="s">
        <v>3182</v>
      </c>
      <c r="L878" t="s">
        <v>3181</v>
      </c>
      <c r="M878" t="s">
        <v>10</v>
      </c>
      <c r="N878">
        <v>1</v>
      </c>
      <c r="O878" t="s">
        <v>3180</v>
      </c>
      <c r="P878">
        <v>6602825568</v>
      </c>
      <c r="Q878">
        <v>60009226</v>
      </c>
      <c r="R878" s="7">
        <v>35065</v>
      </c>
      <c r="S878" s="8">
        <f t="shared" si="112"/>
        <v>1996</v>
      </c>
      <c r="T878" s="8">
        <v>1996</v>
      </c>
      <c r="U878" s="8">
        <f t="shared" si="113"/>
        <v>26</v>
      </c>
      <c r="V878" s="7">
        <v>1996</v>
      </c>
      <c r="W878" t="s">
        <v>303</v>
      </c>
      <c r="X878" s="2">
        <v>0.85499999999999998</v>
      </c>
      <c r="Y878" s="6">
        <f t="shared" si="110"/>
        <v>2.28237366861536E-2</v>
      </c>
      <c r="AA878">
        <v>980331</v>
      </c>
      <c r="AB878">
        <v>23342</v>
      </c>
      <c r="AD878" t="s">
        <v>5</v>
      </c>
      <c r="AE878">
        <v>22</v>
      </c>
      <c r="AF878">
        <v>1</v>
      </c>
      <c r="AH878" t="s">
        <v>3179</v>
      </c>
      <c r="AI878" t="s">
        <v>3178</v>
      </c>
      <c r="AJ878" t="s">
        <v>3177</v>
      </c>
      <c r="AK878" t="s">
        <v>3176</v>
      </c>
      <c r="AL878">
        <v>32</v>
      </c>
      <c r="AM878" s="5">
        <f t="shared" si="114"/>
        <v>1.2307692307692308</v>
      </c>
      <c r="AN878" s="4">
        <f t="shared" si="111"/>
        <v>1.864095767920077E-3</v>
      </c>
      <c r="AO878" s="3"/>
      <c r="AP878">
        <v>0</v>
      </c>
      <c r="AR878" t="s">
        <v>0</v>
      </c>
      <c r="AT878" s="2">
        <v>2.6259999999999999</v>
      </c>
      <c r="AU878" s="1">
        <f t="shared" si="115"/>
        <v>1.653584441068354</v>
      </c>
      <c r="AV878" s="1">
        <f t="shared" si="116"/>
        <v>1.234391622703684</v>
      </c>
      <c r="AW878" s="1">
        <f t="shared" si="117"/>
        <v>0.81519880433901337</v>
      </c>
    </row>
    <row r="879" spans="1:49" x14ac:dyDescent="0.2">
      <c r="A879">
        <v>877</v>
      </c>
      <c r="B879" t="s">
        <v>3175</v>
      </c>
      <c r="C879" t="s">
        <v>3174</v>
      </c>
      <c r="D879">
        <v>965174895000623</v>
      </c>
      <c r="E879">
        <v>8673079</v>
      </c>
      <c r="F879" t="s">
        <v>3173</v>
      </c>
      <c r="G879" t="s">
        <v>15</v>
      </c>
      <c r="H879" t="s">
        <v>14</v>
      </c>
      <c r="I879" t="s">
        <v>3172</v>
      </c>
      <c r="J879" t="s">
        <v>3171</v>
      </c>
      <c r="K879" t="s">
        <v>3170</v>
      </c>
      <c r="L879" t="s">
        <v>3169</v>
      </c>
      <c r="M879" t="s">
        <v>1060</v>
      </c>
      <c r="N879">
        <v>5</v>
      </c>
      <c r="O879" t="s">
        <v>3168</v>
      </c>
      <c r="P879" t="s">
        <v>3167</v>
      </c>
      <c r="Q879" t="s">
        <v>3166</v>
      </c>
      <c r="R879" s="7">
        <v>35065</v>
      </c>
      <c r="S879" s="8">
        <f t="shared" si="112"/>
        <v>1996</v>
      </c>
      <c r="T879" s="8">
        <v>1996</v>
      </c>
      <c r="U879" s="8">
        <f t="shared" si="113"/>
        <v>26</v>
      </c>
      <c r="V879" s="7">
        <v>1996</v>
      </c>
      <c r="W879" t="s">
        <v>1118</v>
      </c>
      <c r="X879" s="2">
        <v>1.718</v>
      </c>
      <c r="Y879" s="6">
        <f t="shared" si="110"/>
        <v>4.5861028803288753E-2</v>
      </c>
      <c r="AA879">
        <v>9651748</v>
      </c>
      <c r="AB879">
        <v>20384</v>
      </c>
      <c r="AD879" t="s">
        <v>5</v>
      </c>
      <c r="AE879">
        <v>26</v>
      </c>
      <c r="AF879">
        <v>1</v>
      </c>
      <c r="AH879" t="s">
        <v>3165</v>
      </c>
      <c r="AI879" t="s">
        <v>3164</v>
      </c>
      <c r="AJ879" t="s">
        <v>3163</v>
      </c>
      <c r="AK879" t="s">
        <v>3162</v>
      </c>
      <c r="AL879">
        <v>58</v>
      </c>
      <c r="AM879" s="5">
        <f t="shared" si="114"/>
        <v>2.2307692307692308</v>
      </c>
      <c r="AN879" s="4">
        <f t="shared" si="111"/>
        <v>3.3786735793551394E-3</v>
      </c>
      <c r="AO879" s="3"/>
      <c r="AP879">
        <v>0</v>
      </c>
      <c r="AR879" t="s">
        <v>0</v>
      </c>
      <c r="AT879" s="2" t="s">
        <v>33</v>
      </c>
      <c r="AU879" s="1">
        <f t="shared" si="115"/>
        <v>3.3116322236108662</v>
      </c>
      <c r="AV879" s="1">
        <f t="shared" si="116"/>
        <v>2.4619851191321946</v>
      </c>
      <c r="AW879" s="1">
        <f t="shared" si="117"/>
        <v>1.6123380146535222</v>
      </c>
    </row>
    <row r="880" spans="1:49" x14ac:dyDescent="0.2">
      <c r="A880">
        <v>878</v>
      </c>
      <c r="B880" t="s">
        <v>3161</v>
      </c>
      <c r="C880" t="s">
        <v>3160</v>
      </c>
      <c r="F880" t="s">
        <v>3159</v>
      </c>
      <c r="G880" t="s">
        <v>15</v>
      </c>
      <c r="H880" t="s">
        <v>14</v>
      </c>
      <c r="I880" t="s">
        <v>3158</v>
      </c>
      <c r="J880" t="s">
        <v>3157</v>
      </c>
      <c r="K880" t="s">
        <v>3156</v>
      </c>
      <c r="L880" t="s">
        <v>3155</v>
      </c>
      <c r="M880" t="s">
        <v>1554</v>
      </c>
      <c r="N880">
        <v>2</v>
      </c>
      <c r="O880" t="s">
        <v>3154</v>
      </c>
      <c r="P880" t="s">
        <v>3153</v>
      </c>
      <c r="Q880" t="s">
        <v>3152</v>
      </c>
      <c r="R880" s="7">
        <v>35065</v>
      </c>
      <c r="S880" s="8">
        <f t="shared" si="112"/>
        <v>1996</v>
      </c>
      <c r="T880" s="8">
        <v>1996</v>
      </c>
      <c r="U880" s="8">
        <f t="shared" si="113"/>
        <v>26</v>
      </c>
      <c r="V880" s="7">
        <v>35096</v>
      </c>
      <c r="W880" t="s">
        <v>3151</v>
      </c>
      <c r="X880" s="2">
        <v>0.46300000000000002</v>
      </c>
      <c r="Y880" s="6">
        <f t="shared" si="110"/>
        <v>1.2359520568057447E-2</v>
      </c>
      <c r="AA880">
        <v>36862</v>
      </c>
      <c r="AB880">
        <v>19141</v>
      </c>
      <c r="AD880" t="s">
        <v>5</v>
      </c>
      <c r="AE880">
        <v>31</v>
      </c>
      <c r="AF880">
        <v>1</v>
      </c>
      <c r="AH880" t="s">
        <v>3150</v>
      </c>
      <c r="AI880" t="s">
        <v>3149</v>
      </c>
      <c r="AJ880" t="s">
        <v>3148</v>
      </c>
      <c r="AK880" t="s">
        <v>3147</v>
      </c>
      <c r="AL880">
        <v>6</v>
      </c>
      <c r="AM880" s="5">
        <f t="shared" si="114"/>
        <v>0.23076923076923078</v>
      </c>
      <c r="AN880" s="4">
        <f t="shared" si="111"/>
        <v>3.4951795648501444E-4</v>
      </c>
      <c r="AO880" s="3"/>
      <c r="AP880">
        <v>1</v>
      </c>
      <c r="AR880" t="s">
        <v>0</v>
      </c>
      <c r="AT880" s="2">
        <v>1.403</v>
      </c>
      <c r="AU880" s="1">
        <f t="shared" si="115"/>
        <v>0.87565197845857168</v>
      </c>
      <c r="AV880" s="1">
        <f t="shared" si="116"/>
        <v>0.6354519262271231</v>
      </c>
      <c r="AW880" s="1">
        <f t="shared" si="117"/>
        <v>0.39525187399567441</v>
      </c>
    </row>
    <row r="881" spans="1:49" x14ac:dyDescent="0.2">
      <c r="A881">
        <v>879</v>
      </c>
      <c r="B881" t="s">
        <v>3146</v>
      </c>
      <c r="C881" t="s">
        <v>3145</v>
      </c>
      <c r="F881" t="s">
        <v>3144</v>
      </c>
      <c r="G881" t="s">
        <v>15</v>
      </c>
      <c r="H881" t="s">
        <v>14</v>
      </c>
      <c r="I881" t="s">
        <v>3143</v>
      </c>
      <c r="J881" t="s">
        <v>3142</v>
      </c>
      <c r="K881" t="s">
        <v>3141</v>
      </c>
      <c r="L881" t="s">
        <v>3140</v>
      </c>
      <c r="M881" t="s">
        <v>3139</v>
      </c>
      <c r="N881">
        <v>5</v>
      </c>
      <c r="O881" t="s">
        <v>3138</v>
      </c>
      <c r="P881" t="s">
        <v>3137</v>
      </c>
      <c r="Q881" t="s">
        <v>3136</v>
      </c>
      <c r="R881" s="7">
        <v>35065</v>
      </c>
      <c r="S881" s="8">
        <f t="shared" si="112"/>
        <v>1996</v>
      </c>
      <c r="T881" s="8">
        <v>1996</v>
      </c>
      <c r="U881" s="8">
        <f t="shared" si="113"/>
        <v>26</v>
      </c>
      <c r="V881" s="7">
        <v>35065</v>
      </c>
      <c r="W881" t="s">
        <v>6</v>
      </c>
      <c r="X881" s="2">
        <v>1.351</v>
      </c>
      <c r="Y881" s="6">
        <f t="shared" si="110"/>
        <v>3.6064173407009958E-2</v>
      </c>
      <c r="AA881">
        <v>319317</v>
      </c>
      <c r="AB881">
        <v>16530</v>
      </c>
      <c r="AD881" t="s">
        <v>5</v>
      </c>
      <c r="AE881">
        <v>96</v>
      </c>
      <c r="AF881">
        <v>1</v>
      </c>
      <c r="AH881" s="9">
        <v>44536</v>
      </c>
      <c r="AI881" t="s">
        <v>3135</v>
      </c>
      <c r="AJ881" t="s">
        <v>3134</v>
      </c>
      <c r="AK881" t="s">
        <v>3133</v>
      </c>
      <c r="AL881">
        <v>19</v>
      </c>
      <c r="AM881" s="5">
        <f t="shared" si="114"/>
        <v>0.73076923076923073</v>
      </c>
      <c r="AN881" s="4">
        <f t="shared" si="111"/>
        <v>1.1068068622025456E-3</v>
      </c>
      <c r="AO881" s="3"/>
      <c r="AP881">
        <v>0</v>
      </c>
      <c r="AR881" t="s">
        <v>0</v>
      </c>
      <c r="AT881" s="2">
        <v>4.5</v>
      </c>
      <c r="AU881" s="1">
        <f t="shared" si="115"/>
        <v>2.5576963443567737</v>
      </c>
      <c r="AV881" s="1">
        <f t="shared" si="116"/>
        <v>1.8585490134606253</v>
      </c>
      <c r="AW881" s="1">
        <f t="shared" si="117"/>
        <v>1.1594016825644771</v>
      </c>
    </row>
    <row r="882" spans="1:49" x14ac:dyDescent="0.2">
      <c r="A882">
        <v>880</v>
      </c>
      <c r="B882" t="s">
        <v>3132</v>
      </c>
      <c r="C882" t="s">
        <v>3131</v>
      </c>
      <c r="F882" t="s">
        <v>3130</v>
      </c>
      <c r="G882" t="s">
        <v>15</v>
      </c>
      <c r="H882" t="s">
        <v>14</v>
      </c>
      <c r="I882" t="s">
        <v>3129</v>
      </c>
      <c r="J882">
        <v>60024690</v>
      </c>
      <c r="K882" t="s">
        <v>3128</v>
      </c>
      <c r="L882" t="s">
        <v>3127</v>
      </c>
      <c r="M882" t="s">
        <v>452</v>
      </c>
      <c r="N882">
        <v>5</v>
      </c>
      <c r="O882" t="s">
        <v>3126</v>
      </c>
      <c r="P882" t="s">
        <v>3125</v>
      </c>
      <c r="Q882" t="s">
        <v>3124</v>
      </c>
      <c r="R882" s="7">
        <v>35065</v>
      </c>
      <c r="S882" s="8">
        <f t="shared" si="112"/>
        <v>1996</v>
      </c>
      <c r="T882" s="8">
        <v>1996</v>
      </c>
      <c r="U882" s="8">
        <f t="shared" si="113"/>
        <v>26</v>
      </c>
      <c r="V882" s="7">
        <v>35065</v>
      </c>
      <c r="W882" t="s">
        <v>2999</v>
      </c>
      <c r="X882" s="2">
        <v>2.6160000000000001</v>
      </c>
      <c r="Y882" s="6">
        <f t="shared" si="110"/>
        <v>6.9832625930968215E-2</v>
      </c>
      <c r="AA882">
        <v>220957</v>
      </c>
      <c r="AB882">
        <v>19210</v>
      </c>
      <c r="AD882" t="s">
        <v>5</v>
      </c>
      <c r="AE882">
        <v>47</v>
      </c>
      <c r="AF882">
        <v>294</v>
      </c>
      <c r="AH882" t="s">
        <v>3123</v>
      </c>
      <c r="AI882" t="s">
        <v>3122</v>
      </c>
      <c r="AJ882" t="s">
        <v>3121</v>
      </c>
      <c r="AK882" t="s">
        <v>3120</v>
      </c>
      <c r="AL882">
        <v>8</v>
      </c>
      <c r="AM882" s="5">
        <f t="shared" si="114"/>
        <v>0.30769230769230771</v>
      </c>
      <c r="AN882" s="4">
        <f t="shared" si="111"/>
        <v>4.6602394198001925E-4</v>
      </c>
      <c r="AO882" s="3"/>
      <c r="AP882">
        <v>1</v>
      </c>
      <c r="AR882" t="s">
        <v>0</v>
      </c>
      <c r="AT882" s="2">
        <v>6.992</v>
      </c>
      <c r="AU882" s="1">
        <f t="shared" si="115"/>
        <v>4.9022645334271751</v>
      </c>
      <c r="AV882" s="1">
        <f t="shared" si="116"/>
        <v>3.5149324936474118</v>
      </c>
      <c r="AW882" s="1">
        <f t="shared" si="117"/>
        <v>2.1276004538676476</v>
      </c>
    </row>
    <row r="883" spans="1:49" x14ac:dyDescent="0.2">
      <c r="A883">
        <v>881</v>
      </c>
      <c r="B883" t="s">
        <v>3119</v>
      </c>
      <c r="C883" t="s">
        <v>3118</v>
      </c>
      <c r="F883" t="s">
        <v>3117</v>
      </c>
      <c r="G883" t="s">
        <v>15</v>
      </c>
      <c r="H883" t="s">
        <v>14</v>
      </c>
      <c r="I883" t="s">
        <v>3116</v>
      </c>
      <c r="J883" t="s">
        <v>3115</v>
      </c>
      <c r="K883" t="s">
        <v>3114</v>
      </c>
      <c r="L883" t="s">
        <v>3113</v>
      </c>
      <c r="M883" t="s">
        <v>3112</v>
      </c>
      <c r="N883">
        <v>2</v>
      </c>
      <c r="O883" t="s">
        <v>3111</v>
      </c>
      <c r="P883" t="s">
        <v>3110</v>
      </c>
      <c r="Q883" t="s">
        <v>3109</v>
      </c>
      <c r="R883" s="7">
        <v>35065</v>
      </c>
      <c r="S883" s="8">
        <f t="shared" si="112"/>
        <v>1996</v>
      </c>
      <c r="T883" s="8">
        <v>1996</v>
      </c>
      <c r="U883" s="8">
        <f t="shared" si="113"/>
        <v>26</v>
      </c>
      <c r="V883" s="7">
        <v>1996</v>
      </c>
      <c r="W883" t="s">
        <v>3108</v>
      </c>
      <c r="X883" s="2">
        <v>0.8</v>
      </c>
      <c r="Y883" s="6">
        <f t="shared" si="110"/>
        <v>2.1355543098155415E-2</v>
      </c>
      <c r="AA883">
        <v>3407594</v>
      </c>
      <c r="AB883">
        <v>23456</v>
      </c>
      <c r="AD883" t="s">
        <v>5</v>
      </c>
      <c r="AE883">
        <v>178</v>
      </c>
      <c r="AF883">
        <v>5</v>
      </c>
      <c r="AH883" t="s">
        <v>3107</v>
      </c>
      <c r="AI883" t="s">
        <v>3106</v>
      </c>
      <c r="AJ883" t="s">
        <v>3105</v>
      </c>
      <c r="AK883" t="s">
        <v>3104</v>
      </c>
      <c r="AL883">
        <v>66</v>
      </c>
      <c r="AM883" s="5">
        <f t="shared" si="114"/>
        <v>2.5384615384615383</v>
      </c>
      <c r="AN883" s="4">
        <f t="shared" si="111"/>
        <v>3.8446975213351584E-3</v>
      </c>
      <c r="AO883" s="3"/>
      <c r="AP883">
        <v>0</v>
      </c>
      <c r="AR883" t="s">
        <v>0</v>
      </c>
      <c r="AT883" s="2" t="s">
        <v>33</v>
      </c>
      <c r="AU883" s="1">
        <f t="shared" si="115"/>
        <v>1.6102289425109335</v>
      </c>
      <c r="AV883" s="1">
        <f t="shared" si="116"/>
        <v>1.2600120309745289</v>
      </c>
      <c r="AW883" s="1">
        <f t="shared" si="117"/>
        <v>0.90979511943812352</v>
      </c>
    </row>
    <row r="884" spans="1:49" x14ac:dyDescent="0.2">
      <c r="A884">
        <v>882</v>
      </c>
      <c r="B884" t="s">
        <v>3103</v>
      </c>
      <c r="C884" t="s">
        <v>3102</v>
      </c>
      <c r="F884" t="s">
        <v>3101</v>
      </c>
      <c r="G884" t="s">
        <v>15</v>
      </c>
      <c r="H884" t="s">
        <v>14</v>
      </c>
      <c r="I884" t="s">
        <v>3100</v>
      </c>
      <c r="J884">
        <v>60010065</v>
      </c>
      <c r="K884" t="s">
        <v>3099</v>
      </c>
      <c r="L884" t="s">
        <v>3098</v>
      </c>
      <c r="M884" t="s">
        <v>10</v>
      </c>
      <c r="N884">
        <v>1</v>
      </c>
      <c r="O884" t="s">
        <v>3097</v>
      </c>
      <c r="P884">
        <v>56251758200</v>
      </c>
      <c r="Q884">
        <v>60010065</v>
      </c>
      <c r="R884" s="7">
        <v>35065</v>
      </c>
      <c r="S884" s="8">
        <f t="shared" si="112"/>
        <v>1996</v>
      </c>
      <c r="T884" s="8">
        <v>1996</v>
      </c>
      <c r="U884" s="8">
        <f t="shared" si="113"/>
        <v>26</v>
      </c>
      <c r="V884" s="7">
        <v>1996</v>
      </c>
      <c r="W884" t="s">
        <v>303</v>
      </c>
      <c r="X884" s="2">
        <v>0.85499999999999998</v>
      </c>
      <c r="Y884" s="6">
        <f t="shared" si="110"/>
        <v>2.28237366861536E-2</v>
      </c>
      <c r="AA884">
        <v>980331</v>
      </c>
      <c r="AB884">
        <v>23342</v>
      </c>
      <c r="AD884" t="s">
        <v>5</v>
      </c>
      <c r="AE884">
        <v>22</v>
      </c>
      <c r="AF884">
        <v>1</v>
      </c>
      <c r="AH884" t="s">
        <v>3096</v>
      </c>
      <c r="AI884" t="s">
        <v>3095</v>
      </c>
      <c r="AJ884" t="s">
        <v>3094</v>
      </c>
      <c r="AK884" t="s">
        <v>3093</v>
      </c>
      <c r="AL884">
        <v>5</v>
      </c>
      <c r="AM884" s="5">
        <f t="shared" si="114"/>
        <v>0.19230769230769232</v>
      </c>
      <c r="AN884" s="4">
        <f t="shared" si="111"/>
        <v>2.9126496373751206E-4</v>
      </c>
      <c r="AO884" s="3"/>
      <c r="AP884">
        <v>0</v>
      </c>
      <c r="AR884" t="s">
        <v>0</v>
      </c>
      <c r="AT884" s="2">
        <v>2.6259999999999999</v>
      </c>
      <c r="AU884" s="1">
        <f t="shared" si="115"/>
        <v>1.6063995169428771</v>
      </c>
      <c r="AV884" s="1">
        <f t="shared" si="116"/>
        <v>1.1557500824945557</v>
      </c>
      <c r="AW884" s="1">
        <f t="shared" si="117"/>
        <v>0.70510064804623385</v>
      </c>
    </row>
    <row r="885" spans="1:49" x14ac:dyDescent="0.2">
      <c r="A885">
        <v>883</v>
      </c>
      <c r="B885" t="s">
        <v>3092</v>
      </c>
      <c r="C885" t="s">
        <v>3091</v>
      </c>
      <c r="D885">
        <v>956566396827333</v>
      </c>
      <c r="F885" t="s">
        <v>3090</v>
      </c>
      <c r="G885" t="s">
        <v>15</v>
      </c>
      <c r="H885" t="s">
        <v>14</v>
      </c>
      <c r="I885" t="s">
        <v>3089</v>
      </c>
      <c r="J885">
        <v>60024266</v>
      </c>
      <c r="K885" t="s">
        <v>3088</v>
      </c>
      <c r="L885" t="s">
        <v>3087</v>
      </c>
      <c r="M885" t="s">
        <v>10</v>
      </c>
      <c r="N885">
        <v>3</v>
      </c>
      <c r="O885" t="s">
        <v>3086</v>
      </c>
      <c r="P885" t="s">
        <v>3085</v>
      </c>
      <c r="Q885" t="s">
        <v>3084</v>
      </c>
      <c r="R885" s="7">
        <v>35065</v>
      </c>
      <c r="S885" s="8">
        <f t="shared" si="112"/>
        <v>1996</v>
      </c>
      <c r="T885" s="8">
        <v>1996</v>
      </c>
      <c r="U885" s="8">
        <f t="shared" si="113"/>
        <v>26</v>
      </c>
      <c r="V885" s="7">
        <v>1996</v>
      </c>
      <c r="W885" t="s">
        <v>3083</v>
      </c>
      <c r="X885" s="2">
        <v>2.5459999999999998</v>
      </c>
      <c r="Y885" s="6">
        <f t="shared" si="110"/>
        <v>6.7964015909879605E-2</v>
      </c>
      <c r="AA885">
        <v>9565663</v>
      </c>
      <c r="AB885">
        <v>15437</v>
      </c>
      <c r="AD885" t="s">
        <v>5</v>
      </c>
      <c r="AE885">
        <v>11</v>
      </c>
      <c r="AF885">
        <v>4</v>
      </c>
      <c r="AH885" t="s">
        <v>3082</v>
      </c>
      <c r="AI885" t="s">
        <v>3081</v>
      </c>
      <c r="AJ885" t="s">
        <v>3080</v>
      </c>
      <c r="AK885" t="s">
        <v>3079</v>
      </c>
      <c r="AL885">
        <v>22</v>
      </c>
      <c r="AM885" s="5">
        <f t="shared" si="114"/>
        <v>0.84615384615384615</v>
      </c>
      <c r="AN885" s="4">
        <f t="shared" si="111"/>
        <v>1.2815658404450529E-3</v>
      </c>
      <c r="AO885" s="3"/>
      <c r="AP885">
        <v>0</v>
      </c>
      <c r="AQ885" t="s">
        <v>3078</v>
      </c>
      <c r="AR885" t="s">
        <v>3077</v>
      </c>
      <c r="AS885" t="s">
        <v>3076</v>
      </c>
      <c r="AT885" s="2" t="s">
        <v>33</v>
      </c>
      <c r="AU885" s="1">
        <f t="shared" si="115"/>
        <v>4.7959280889049234</v>
      </c>
      <c r="AV885" s="1">
        <f t="shared" si="116"/>
        <v>3.462279087516233</v>
      </c>
      <c r="AW885" s="1">
        <f t="shared" si="117"/>
        <v>2.1286300861275418</v>
      </c>
    </row>
    <row r="886" spans="1:49" x14ac:dyDescent="0.2">
      <c r="A886">
        <v>884</v>
      </c>
      <c r="B886" t="s">
        <v>3075</v>
      </c>
      <c r="C886" t="s">
        <v>3074</v>
      </c>
      <c r="F886" t="s">
        <v>3073</v>
      </c>
      <c r="G886" t="s">
        <v>15</v>
      </c>
      <c r="H886" t="s">
        <v>14</v>
      </c>
      <c r="I886" t="s">
        <v>3072</v>
      </c>
      <c r="J886">
        <v>60004354</v>
      </c>
      <c r="K886" t="s">
        <v>3071</v>
      </c>
      <c r="L886" t="s">
        <v>2494</v>
      </c>
      <c r="M886" t="s">
        <v>10</v>
      </c>
      <c r="N886">
        <v>2</v>
      </c>
      <c r="O886" t="s">
        <v>3070</v>
      </c>
      <c r="P886" t="s">
        <v>3069</v>
      </c>
      <c r="Q886" t="s">
        <v>3068</v>
      </c>
      <c r="R886" s="7">
        <v>35065</v>
      </c>
      <c r="S886" s="8">
        <f t="shared" si="112"/>
        <v>1996</v>
      </c>
      <c r="T886" s="8">
        <v>1996</v>
      </c>
      <c r="U886" s="8">
        <f t="shared" si="113"/>
        <v>26</v>
      </c>
      <c r="V886" s="7">
        <v>1996</v>
      </c>
      <c r="W886" t="s">
        <v>3067</v>
      </c>
      <c r="X886" s="2">
        <v>0.78300000000000003</v>
      </c>
      <c r="Y886" s="6">
        <f t="shared" si="110"/>
        <v>2.0901737807319614E-2</v>
      </c>
      <c r="AA886">
        <v>281042</v>
      </c>
      <c r="AB886">
        <v>21662</v>
      </c>
      <c r="AD886" t="s">
        <v>5</v>
      </c>
      <c r="AE886">
        <v>83</v>
      </c>
      <c r="AF886">
        <v>7</v>
      </c>
      <c r="AH886" t="s">
        <v>3066</v>
      </c>
      <c r="AL886">
        <v>13</v>
      </c>
      <c r="AM886" s="5">
        <f t="shared" si="114"/>
        <v>0.5</v>
      </c>
      <c r="AN886" s="4">
        <f t="shared" si="111"/>
        <v>7.572889057175312E-4</v>
      </c>
      <c r="AO886" s="3"/>
      <c r="AP886">
        <v>0</v>
      </c>
      <c r="AR886" t="s">
        <v>0</v>
      </c>
      <c r="AT886" s="2" t="s">
        <v>33</v>
      </c>
      <c r="AU886" s="1">
        <f t="shared" si="115"/>
        <v>1.4858403136838987</v>
      </c>
      <c r="AV886" s="1">
        <f t="shared" si="116"/>
        <v>1.0829513356518572</v>
      </c>
      <c r="AW886" s="1">
        <f t="shared" si="117"/>
        <v>0.68006235761981559</v>
      </c>
    </row>
    <row r="887" spans="1:49" x14ac:dyDescent="0.2">
      <c r="A887">
        <v>885</v>
      </c>
      <c r="B887" t="s">
        <v>3065</v>
      </c>
      <c r="C887" t="s">
        <v>3064</v>
      </c>
      <c r="F887" t="s">
        <v>3063</v>
      </c>
      <c r="G887" t="s">
        <v>15</v>
      </c>
      <c r="H887" t="s">
        <v>14</v>
      </c>
      <c r="I887" t="s">
        <v>3062</v>
      </c>
      <c r="J887" t="s">
        <v>3061</v>
      </c>
      <c r="K887" t="s">
        <v>3060</v>
      </c>
      <c r="L887" t="s">
        <v>3059</v>
      </c>
      <c r="M887" t="s">
        <v>3058</v>
      </c>
      <c r="N887">
        <v>3</v>
      </c>
      <c r="O887" t="s">
        <v>3057</v>
      </c>
      <c r="P887" t="s">
        <v>3056</v>
      </c>
      <c r="Q887" t="s">
        <v>3055</v>
      </c>
      <c r="R887" s="7">
        <v>35065</v>
      </c>
      <c r="S887" s="8">
        <f t="shared" si="112"/>
        <v>1996</v>
      </c>
      <c r="T887" s="8">
        <v>1996</v>
      </c>
      <c r="U887" s="8">
        <f t="shared" si="113"/>
        <v>26</v>
      </c>
      <c r="V887" s="7">
        <v>35065</v>
      </c>
      <c r="W887" t="s">
        <v>3054</v>
      </c>
      <c r="X887" s="2">
        <v>0.61899999999999999</v>
      </c>
      <c r="Y887" s="6">
        <f t="shared" si="110"/>
        <v>1.6523851472197752E-2</v>
      </c>
      <c r="AA887">
        <v>14966</v>
      </c>
      <c r="AB887">
        <v>12936</v>
      </c>
      <c r="AD887" t="s">
        <v>5</v>
      </c>
      <c r="AE887">
        <v>99</v>
      </c>
      <c r="AF887">
        <v>1</v>
      </c>
      <c r="AH887" t="s">
        <v>3053</v>
      </c>
      <c r="AI887" t="s">
        <v>3052</v>
      </c>
      <c r="AK887" t="s">
        <v>3051</v>
      </c>
      <c r="AL887">
        <v>16</v>
      </c>
      <c r="AM887" s="5">
        <f t="shared" si="114"/>
        <v>0.61538461538461542</v>
      </c>
      <c r="AN887" s="4">
        <f t="shared" si="111"/>
        <v>9.320478839600385E-4</v>
      </c>
      <c r="AO887" s="3"/>
      <c r="AP887">
        <v>0</v>
      </c>
      <c r="AR887" t="s">
        <v>0</v>
      </c>
      <c r="AT887" s="2" t="s">
        <v>33</v>
      </c>
      <c r="AU887" s="1">
        <f t="shared" si="115"/>
        <v>1.1846310395726436</v>
      </c>
      <c r="AV887" s="1">
        <f t="shared" si="116"/>
        <v>0.87279496780788957</v>
      </c>
      <c r="AW887" s="1">
        <f t="shared" si="117"/>
        <v>0.56095889604313531</v>
      </c>
    </row>
    <row r="888" spans="1:49" x14ac:dyDescent="0.2">
      <c r="A888">
        <v>886</v>
      </c>
      <c r="B888" t="s">
        <v>3050</v>
      </c>
      <c r="C888" t="s">
        <v>3049</v>
      </c>
      <c r="F888" t="s">
        <v>3048</v>
      </c>
      <c r="G888" t="s">
        <v>15</v>
      </c>
      <c r="H888" t="s">
        <v>14</v>
      </c>
      <c r="I888" t="s">
        <v>29</v>
      </c>
      <c r="J888">
        <v>60023392</v>
      </c>
      <c r="K888" t="s">
        <v>28</v>
      </c>
      <c r="L888" t="s">
        <v>27</v>
      </c>
      <c r="M888" t="s">
        <v>26</v>
      </c>
      <c r="N888">
        <v>3</v>
      </c>
      <c r="O888" t="s">
        <v>3047</v>
      </c>
      <c r="P888" t="s">
        <v>3046</v>
      </c>
      <c r="Q888" t="s">
        <v>23</v>
      </c>
      <c r="R888" s="7">
        <v>35065</v>
      </c>
      <c r="S888" s="8">
        <f t="shared" si="112"/>
        <v>1996</v>
      </c>
      <c r="T888" s="8">
        <v>1996</v>
      </c>
      <c r="U888" s="8">
        <f t="shared" si="113"/>
        <v>26</v>
      </c>
      <c r="V888" s="7">
        <v>1996</v>
      </c>
      <c r="W888" t="s">
        <v>3045</v>
      </c>
      <c r="X888" s="2">
        <v>1.2529999999999999</v>
      </c>
      <c r="Y888" s="6">
        <f t="shared" si="110"/>
        <v>3.3448119377485916E-2</v>
      </c>
      <c r="AA888">
        <v>320935</v>
      </c>
      <c r="AB888">
        <v>16646</v>
      </c>
      <c r="AD888" t="s">
        <v>5</v>
      </c>
      <c r="AE888">
        <v>198</v>
      </c>
      <c r="AF888">
        <v>2</v>
      </c>
      <c r="AH888" t="s">
        <v>3044</v>
      </c>
      <c r="AI888" t="s">
        <v>3043</v>
      </c>
      <c r="AJ888" t="s">
        <v>3042</v>
      </c>
      <c r="AK888" t="s">
        <v>3041</v>
      </c>
      <c r="AL888">
        <v>53</v>
      </c>
      <c r="AM888" s="5">
        <f t="shared" si="114"/>
        <v>2.0384615384615383</v>
      </c>
      <c r="AN888" s="4">
        <f t="shared" si="111"/>
        <v>3.087408615617627E-3</v>
      </c>
      <c r="AO888" s="3"/>
      <c r="AP888">
        <v>0</v>
      </c>
      <c r="AR888" t="s">
        <v>0</v>
      </c>
      <c r="AT888" s="2">
        <v>4.1159999999999997</v>
      </c>
      <c r="AU888" s="1">
        <f t="shared" si="115"/>
        <v>2.4339906148925428</v>
      </c>
      <c r="AV888" s="1">
        <f t="shared" si="116"/>
        <v>1.8267763996551771</v>
      </c>
      <c r="AW888" s="1">
        <f t="shared" si="117"/>
        <v>1.2195621844178113</v>
      </c>
    </row>
    <row r="889" spans="1:49" x14ac:dyDescent="0.2">
      <c r="A889">
        <v>887</v>
      </c>
      <c r="B889" t="s">
        <v>3040</v>
      </c>
      <c r="C889" t="s">
        <v>3039</v>
      </c>
      <c r="E889">
        <v>8592219</v>
      </c>
      <c r="F889" t="s">
        <v>3038</v>
      </c>
      <c r="G889" t="s">
        <v>15</v>
      </c>
      <c r="H889" t="s">
        <v>14</v>
      </c>
      <c r="I889" t="s">
        <v>3037</v>
      </c>
      <c r="J889">
        <v>60022313</v>
      </c>
      <c r="K889" t="s">
        <v>3036</v>
      </c>
      <c r="L889" t="s">
        <v>3035</v>
      </c>
      <c r="M889" t="s">
        <v>482</v>
      </c>
      <c r="N889">
        <v>6</v>
      </c>
      <c r="O889" t="s">
        <v>3034</v>
      </c>
      <c r="P889" t="s">
        <v>3033</v>
      </c>
      <c r="Q889" t="s">
        <v>3032</v>
      </c>
      <c r="R889" s="7">
        <v>35065</v>
      </c>
      <c r="S889" s="8">
        <f t="shared" si="112"/>
        <v>1996</v>
      </c>
      <c r="T889" s="8">
        <v>1996</v>
      </c>
      <c r="U889" s="8">
        <f t="shared" si="113"/>
        <v>26</v>
      </c>
      <c r="V889" s="7">
        <v>35096</v>
      </c>
      <c r="W889" t="s">
        <v>3031</v>
      </c>
      <c r="X889" s="2">
        <v>1.5640000000000001</v>
      </c>
      <c r="Y889" s="6">
        <f t="shared" si="110"/>
        <v>4.1750086756893838E-2</v>
      </c>
      <c r="AA889">
        <v>223085</v>
      </c>
      <c r="AB889">
        <v>16767</v>
      </c>
      <c r="AD889" t="s">
        <v>5</v>
      </c>
      <c r="AE889">
        <v>84</v>
      </c>
      <c r="AF889">
        <v>2</v>
      </c>
      <c r="AH889" t="s">
        <v>3030</v>
      </c>
      <c r="AI889" t="s">
        <v>3029</v>
      </c>
      <c r="AJ889" t="s">
        <v>3028</v>
      </c>
      <c r="AK889" t="s">
        <v>3027</v>
      </c>
      <c r="AL889">
        <v>47</v>
      </c>
      <c r="AM889" s="5">
        <f t="shared" si="114"/>
        <v>1.8076923076923077</v>
      </c>
      <c r="AN889" s="4">
        <f t="shared" si="111"/>
        <v>2.7378906591326128E-3</v>
      </c>
      <c r="AO889" s="3"/>
      <c r="AP889">
        <v>0</v>
      </c>
      <c r="AR889" t="s">
        <v>0</v>
      </c>
      <c r="AT889" s="2">
        <v>5.1150000000000002</v>
      </c>
      <c r="AU889" s="1">
        <f t="shared" si="115"/>
        <v>3.0046427927565467</v>
      </c>
      <c r="AV889" s="1">
        <f t="shared" si="116"/>
        <v>2.2243988708013225</v>
      </c>
      <c r="AW889" s="1">
        <f t="shared" si="117"/>
        <v>1.4441549488460981</v>
      </c>
    </row>
    <row r="890" spans="1:49" x14ac:dyDescent="0.2">
      <c r="A890">
        <v>888</v>
      </c>
      <c r="B890" t="s">
        <v>3026</v>
      </c>
      <c r="C890" t="s">
        <v>3025</v>
      </c>
      <c r="D890" t="s">
        <v>3024</v>
      </c>
      <c r="E890">
        <v>8789084</v>
      </c>
      <c r="F890" t="s">
        <v>3023</v>
      </c>
      <c r="G890" t="s">
        <v>15</v>
      </c>
      <c r="H890" t="s">
        <v>14</v>
      </c>
      <c r="I890" t="s">
        <v>3022</v>
      </c>
      <c r="J890" t="s">
        <v>3021</v>
      </c>
      <c r="K890" t="s">
        <v>3020</v>
      </c>
      <c r="L890" t="s">
        <v>3019</v>
      </c>
      <c r="M890" t="s">
        <v>3018</v>
      </c>
      <c r="N890">
        <v>3</v>
      </c>
      <c r="O890" t="s">
        <v>3017</v>
      </c>
      <c r="P890" t="s">
        <v>3016</v>
      </c>
      <c r="Q890" t="s">
        <v>3015</v>
      </c>
      <c r="R890" s="7">
        <v>35065</v>
      </c>
      <c r="S890" s="8">
        <f t="shared" si="112"/>
        <v>1996</v>
      </c>
      <c r="T890" s="8">
        <v>1996</v>
      </c>
      <c r="U890" s="8">
        <f t="shared" si="113"/>
        <v>26</v>
      </c>
      <c r="V890" s="7">
        <v>35096</v>
      </c>
      <c r="W890" t="s">
        <v>1775</v>
      </c>
      <c r="X890" s="2">
        <v>1.7130000000000001</v>
      </c>
      <c r="Y890" s="6">
        <f t="shared" si="110"/>
        <v>4.5727556658925285E-2</v>
      </c>
      <c r="AA890">
        <v>63495</v>
      </c>
      <c r="AB890">
        <v>14859</v>
      </c>
      <c r="AD890" t="s">
        <v>5</v>
      </c>
      <c r="AE890">
        <v>70</v>
      </c>
      <c r="AF890" t="s">
        <v>3014</v>
      </c>
      <c r="AH890" t="s">
        <v>3013</v>
      </c>
      <c r="AI890" t="s">
        <v>3012</v>
      </c>
      <c r="AK890" t="s">
        <v>3011</v>
      </c>
      <c r="AL890">
        <v>19</v>
      </c>
      <c r="AM890" s="5">
        <f t="shared" si="114"/>
        <v>0.73076923076923073</v>
      </c>
      <c r="AN890" s="4">
        <f t="shared" si="111"/>
        <v>1.1068068622025456E-3</v>
      </c>
      <c r="AO890" s="3"/>
      <c r="AP890">
        <v>1</v>
      </c>
      <c r="AQ890" t="s">
        <v>3010</v>
      </c>
      <c r="AR890">
        <v>940851</v>
      </c>
      <c r="AS890" t="s">
        <v>3009</v>
      </c>
      <c r="AT890" s="2">
        <v>4.0330000000000004</v>
      </c>
      <c r="AU890" s="1">
        <f t="shared" si="115"/>
        <v>3.2341331719908459</v>
      </c>
      <c r="AV890" s="1">
        <f t="shared" si="116"/>
        <v>2.3417181760563914</v>
      </c>
      <c r="AW890" s="1">
        <f t="shared" si="117"/>
        <v>1.4493031801219367</v>
      </c>
    </row>
    <row r="891" spans="1:49" x14ac:dyDescent="0.2">
      <c r="A891">
        <v>889</v>
      </c>
      <c r="B891" t="s">
        <v>3008</v>
      </c>
      <c r="C891" t="s">
        <v>3007</v>
      </c>
      <c r="F891" t="s">
        <v>3006</v>
      </c>
      <c r="G891" t="s">
        <v>15</v>
      </c>
      <c r="H891" t="s">
        <v>14</v>
      </c>
      <c r="I891" t="s">
        <v>3005</v>
      </c>
      <c r="J891">
        <v>117873661</v>
      </c>
      <c r="K891" t="s">
        <v>3004</v>
      </c>
      <c r="L891" t="s">
        <v>3003</v>
      </c>
      <c r="M891" t="s">
        <v>307</v>
      </c>
      <c r="N891">
        <v>3</v>
      </c>
      <c r="O891" t="s">
        <v>3002</v>
      </c>
      <c r="P891" t="s">
        <v>3001</v>
      </c>
      <c r="Q891" t="s">
        <v>3000</v>
      </c>
      <c r="R891" s="7">
        <v>35065</v>
      </c>
      <c r="S891" s="8">
        <f t="shared" si="112"/>
        <v>1996</v>
      </c>
      <c r="T891" s="8">
        <v>1996</v>
      </c>
      <c r="U891" s="8">
        <f t="shared" si="113"/>
        <v>26</v>
      </c>
      <c r="V891" s="7">
        <v>35096</v>
      </c>
      <c r="W891" t="s">
        <v>2999</v>
      </c>
      <c r="X891" s="2">
        <v>2.6160000000000001</v>
      </c>
      <c r="Y891" s="6">
        <f t="shared" si="110"/>
        <v>6.9832625930968215E-2</v>
      </c>
      <c r="AA891">
        <v>220957</v>
      </c>
      <c r="AB891">
        <v>19210</v>
      </c>
      <c r="AD891" t="s">
        <v>5</v>
      </c>
      <c r="AE891">
        <v>47</v>
      </c>
      <c r="AF891">
        <v>295</v>
      </c>
      <c r="AH891" t="s">
        <v>2998</v>
      </c>
      <c r="AI891" t="s">
        <v>2997</v>
      </c>
      <c r="AJ891" t="s">
        <v>2996</v>
      </c>
      <c r="AK891" t="s">
        <v>2995</v>
      </c>
      <c r="AL891">
        <v>386</v>
      </c>
      <c r="AM891" s="5">
        <f t="shared" si="114"/>
        <v>14.846153846153847</v>
      </c>
      <c r="AN891" s="4">
        <f t="shared" si="111"/>
        <v>2.2485655200535928E-2</v>
      </c>
      <c r="AO891" s="3"/>
      <c r="AP891">
        <v>1</v>
      </c>
      <c r="AR891" t="s">
        <v>0</v>
      </c>
      <c r="AT891" s="2">
        <v>6.992</v>
      </c>
      <c r="AU891" s="1">
        <f t="shared" si="115"/>
        <v>5.5628534711838524</v>
      </c>
      <c r="AV891" s="1">
        <f t="shared" si="116"/>
        <v>4.6159140565752068</v>
      </c>
      <c r="AW891" s="1">
        <f t="shared" si="117"/>
        <v>3.6689746419665616</v>
      </c>
    </row>
    <row r="892" spans="1:49" x14ac:dyDescent="0.2">
      <c r="A892">
        <v>890</v>
      </c>
      <c r="B892" t="s">
        <v>2994</v>
      </c>
      <c r="C892" t="s">
        <v>2993</v>
      </c>
      <c r="D892" t="s">
        <v>2992</v>
      </c>
      <c r="F892" t="s">
        <v>2991</v>
      </c>
      <c r="G892" t="s">
        <v>15</v>
      </c>
      <c r="H892" t="s">
        <v>14</v>
      </c>
      <c r="I892" t="s">
        <v>2990</v>
      </c>
      <c r="J892" t="s">
        <v>2989</v>
      </c>
      <c r="K892" t="s">
        <v>2988</v>
      </c>
      <c r="L892" t="s">
        <v>2987</v>
      </c>
      <c r="M892" t="s">
        <v>2986</v>
      </c>
      <c r="N892">
        <v>2</v>
      </c>
      <c r="O892" t="s">
        <v>2985</v>
      </c>
      <c r="P892" t="s">
        <v>2984</v>
      </c>
      <c r="Q892" t="s">
        <v>2983</v>
      </c>
      <c r="R892" s="7">
        <v>35065</v>
      </c>
      <c r="S892" s="8">
        <f t="shared" si="112"/>
        <v>1996</v>
      </c>
      <c r="T892" s="8">
        <v>1996</v>
      </c>
      <c r="U892" s="8">
        <f t="shared" si="113"/>
        <v>26</v>
      </c>
      <c r="V892" s="7">
        <v>1996</v>
      </c>
      <c r="W892" t="s">
        <v>2654</v>
      </c>
      <c r="X892" s="2">
        <v>0.58399999999999996</v>
      </c>
      <c r="Y892" s="6">
        <f t="shared" si="110"/>
        <v>1.5589546461653453E-2</v>
      </c>
      <c r="AA892">
        <v>408166</v>
      </c>
      <c r="AB892">
        <v>19057</v>
      </c>
      <c r="AD892" t="s">
        <v>5</v>
      </c>
      <c r="AE892">
        <v>28</v>
      </c>
      <c r="AF892">
        <v>3</v>
      </c>
      <c r="AH892" t="s">
        <v>2982</v>
      </c>
      <c r="AI892" t="s">
        <v>2981</v>
      </c>
      <c r="AJ892" t="s">
        <v>2980</v>
      </c>
      <c r="AK892" t="s">
        <v>2979</v>
      </c>
      <c r="AL892">
        <v>6</v>
      </c>
      <c r="AM892" s="5">
        <f t="shared" si="114"/>
        <v>0.23076923076923078</v>
      </c>
      <c r="AN892" s="4">
        <f t="shared" si="111"/>
        <v>3.4951795648501444E-4</v>
      </c>
      <c r="AO892" s="3"/>
      <c r="AP892">
        <v>0</v>
      </c>
      <c r="AR892" t="s">
        <v>0</v>
      </c>
      <c r="AT892" s="2" t="s">
        <v>33</v>
      </c>
      <c r="AU892" s="1">
        <f t="shared" si="115"/>
        <v>1.1017537910102921</v>
      </c>
      <c r="AV892" s="1">
        <f t="shared" si="116"/>
        <v>0.79695322090692333</v>
      </c>
      <c r="AW892" s="1">
        <f t="shared" si="117"/>
        <v>0.49215265080355458</v>
      </c>
    </row>
    <row r="893" spans="1:49" x14ac:dyDescent="0.2">
      <c r="A893">
        <v>891</v>
      </c>
      <c r="B893" t="s">
        <v>2978</v>
      </c>
      <c r="C893" t="s">
        <v>2977</v>
      </c>
      <c r="D893">
        <v>1011134495072000</v>
      </c>
      <c r="F893" t="s">
        <v>2976</v>
      </c>
      <c r="G893" t="s">
        <v>15</v>
      </c>
      <c r="H893" t="s">
        <v>14</v>
      </c>
      <c r="I893" t="s">
        <v>2975</v>
      </c>
      <c r="J893">
        <v>60012556</v>
      </c>
      <c r="K893" t="s">
        <v>2630</v>
      </c>
      <c r="L893" t="s">
        <v>2629</v>
      </c>
      <c r="M893" t="s">
        <v>307</v>
      </c>
      <c r="N893">
        <v>3</v>
      </c>
      <c r="O893" t="s">
        <v>2974</v>
      </c>
      <c r="P893" t="s">
        <v>2973</v>
      </c>
      <c r="Q893" t="s">
        <v>2972</v>
      </c>
      <c r="R893" s="7">
        <v>35065</v>
      </c>
      <c r="S893" s="8">
        <f t="shared" si="112"/>
        <v>1996</v>
      </c>
      <c r="T893" s="8">
        <v>1996</v>
      </c>
      <c r="U893" s="8">
        <f t="shared" si="113"/>
        <v>26</v>
      </c>
      <c r="V893" s="7">
        <v>35065</v>
      </c>
      <c r="W893" t="s">
        <v>2971</v>
      </c>
      <c r="X893" s="2">
        <v>0.9</v>
      </c>
      <c r="Y893" s="6">
        <f t="shared" si="110"/>
        <v>2.4024985985424845E-2</v>
      </c>
      <c r="AA893">
        <v>10111344</v>
      </c>
      <c r="AB893">
        <v>17622</v>
      </c>
      <c r="AD893" t="s">
        <v>5</v>
      </c>
      <c r="AE893">
        <v>32</v>
      </c>
      <c r="AF893" s="9">
        <v>44228</v>
      </c>
      <c r="AH893" t="s">
        <v>2970</v>
      </c>
      <c r="AI893" t="s">
        <v>2969</v>
      </c>
      <c r="AJ893" t="s">
        <v>2968</v>
      </c>
      <c r="AK893" t="s">
        <v>2967</v>
      </c>
      <c r="AL893">
        <v>15</v>
      </c>
      <c r="AM893" s="5">
        <f t="shared" si="114"/>
        <v>0.57692307692307687</v>
      </c>
      <c r="AN893" s="4">
        <f t="shared" si="111"/>
        <v>8.7379489121253596E-4</v>
      </c>
      <c r="AO893" s="3"/>
      <c r="AP893">
        <v>0</v>
      </c>
      <c r="AQ893" t="s">
        <v>1293</v>
      </c>
      <c r="AR893" t="s">
        <v>2966</v>
      </c>
      <c r="AS893" t="s">
        <v>1292</v>
      </c>
      <c r="AT893" s="2" t="s">
        <v>33</v>
      </c>
      <c r="AU893" s="1">
        <f t="shared" si="115"/>
        <v>1.7079628657161152</v>
      </c>
      <c r="AV893" s="1">
        <f t="shared" si="116"/>
        <v>1.244939043831869</v>
      </c>
      <c r="AW893" s="1">
        <f t="shared" si="117"/>
        <v>0.78191522194762286</v>
      </c>
    </row>
    <row r="894" spans="1:49" x14ac:dyDescent="0.2">
      <c r="A894">
        <v>892</v>
      </c>
      <c r="B894" t="s">
        <v>2965</v>
      </c>
      <c r="C894" t="s">
        <v>2964</v>
      </c>
      <c r="E894">
        <v>8868436</v>
      </c>
      <c r="F894" t="s">
        <v>2963</v>
      </c>
      <c r="G894" t="s">
        <v>15</v>
      </c>
      <c r="H894" t="s">
        <v>14</v>
      </c>
      <c r="I894" t="s">
        <v>2962</v>
      </c>
      <c r="J894" t="s">
        <v>2961</v>
      </c>
      <c r="K894" t="s">
        <v>2960</v>
      </c>
      <c r="L894" t="s">
        <v>2959</v>
      </c>
      <c r="M894" t="s">
        <v>2958</v>
      </c>
      <c r="N894">
        <v>5</v>
      </c>
      <c r="O894" t="s">
        <v>2957</v>
      </c>
      <c r="P894" t="s">
        <v>2956</v>
      </c>
      <c r="Q894" t="s">
        <v>2955</v>
      </c>
      <c r="R894" s="7">
        <v>35065</v>
      </c>
      <c r="S894" s="8">
        <f t="shared" si="112"/>
        <v>1996</v>
      </c>
      <c r="T894" s="8">
        <v>1996</v>
      </c>
      <c r="U894" s="8">
        <f t="shared" si="113"/>
        <v>26</v>
      </c>
      <c r="V894" s="7">
        <v>35125</v>
      </c>
      <c r="W894" t="s">
        <v>2954</v>
      </c>
      <c r="X894" s="2">
        <v>1.0189999999999999</v>
      </c>
      <c r="Y894" s="6">
        <f t="shared" si="110"/>
        <v>2.7201623021275458E-2</v>
      </c>
      <c r="AA894">
        <v>13500872</v>
      </c>
      <c r="AB894">
        <v>20268</v>
      </c>
      <c r="AD894" t="s">
        <v>5</v>
      </c>
      <c r="AE894">
        <v>142</v>
      </c>
      <c r="AF894">
        <v>3</v>
      </c>
      <c r="AH894" t="s">
        <v>2953</v>
      </c>
      <c r="AI894" t="s">
        <v>2952</v>
      </c>
      <c r="AJ894" t="s">
        <v>2951</v>
      </c>
      <c r="AK894" t="s">
        <v>2950</v>
      </c>
      <c r="AL894">
        <v>80</v>
      </c>
      <c r="AM894" s="5">
        <f t="shared" si="114"/>
        <v>3.0769230769230771</v>
      </c>
      <c r="AN894" s="4">
        <f t="shared" si="111"/>
        <v>4.6602394198001929E-3</v>
      </c>
      <c r="AO894" s="3"/>
      <c r="AP894">
        <v>1</v>
      </c>
      <c r="AR894" t="s">
        <v>0</v>
      </c>
      <c r="AT894" s="2">
        <v>1.1559999999999999</v>
      </c>
      <c r="AU894" s="1">
        <f t="shared" si="115"/>
        <v>2.043920794083288</v>
      </c>
      <c r="AV894" s="1">
        <f t="shared" si="116"/>
        <v>1.5930931220537827</v>
      </c>
      <c r="AW894" s="1">
        <f t="shared" si="117"/>
        <v>1.1422654500242773</v>
      </c>
    </row>
    <row r="895" spans="1:49" x14ac:dyDescent="0.2">
      <c r="A895">
        <v>893</v>
      </c>
      <c r="B895" t="s">
        <v>2949</v>
      </c>
      <c r="C895" t="s">
        <v>2948</v>
      </c>
      <c r="E895">
        <v>8728446</v>
      </c>
      <c r="F895" t="s">
        <v>2947</v>
      </c>
      <c r="G895" t="s">
        <v>15</v>
      </c>
      <c r="H895" t="s">
        <v>14</v>
      </c>
      <c r="I895" t="s">
        <v>2946</v>
      </c>
      <c r="J895">
        <v>60032257</v>
      </c>
      <c r="K895" t="s">
        <v>2945</v>
      </c>
      <c r="L895" t="s">
        <v>2944</v>
      </c>
      <c r="M895" t="s">
        <v>10</v>
      </c>
      <c r="N895">
        <v>4</v>
      </c>
      <c r="O895" t="s">
        <v>2943</v>
      </c>
      <c r="P895" t="s">
        <v>2942</v>
      </c>
      <c r="Q895" t="s">
        <v>2941</v>
      </c>
      <c r="R895" s="7">
        <v>35065</v>
      </c>
      <c r="S895" s="8">
        <f t="shared" si="112"/>
        <v>1996</v>
      </c>
      <c r="T895" s="8">
        <v>1996</v>
      </c>
      <c r="U895" s="8">
        <f t="shared" si="113"/>
        <v>26</v>
      </c>
      <c r="V895" s="7">
        <v>1996</v>
      </c>
      <c r="W895" t="s">
        <v>2940</v>
      </c>
      <c r="X895" s="2">
        <v>1.901</v>
      </c>
      <c r="Y895" s="6">
        <f t="shared" si="110"/>
        <v>5.074610928699181E-2</v>
      </c>
      <c r="AA895">
        <v>10443983</v>
      </c>
      <c r="AB895">
        <v>20717</v>
      </c>
      <c r="AD895" t="s">
        <v>5</v>
      </c>
      <c r="AE895">
        <v>7</v>
      </c>
      <c r="AF895">
        <v>3</v>
      </c>
      <c r="AH895" t="s">
        <v>2939</v>
      </c>
      <c r="AI895" t="s">
        <v>2938</v>
      </c>
      <c r="AJ895" t="s">
        <v>2937</v>
      </c>
      <c r="AK895" t="s">
        <v>2936</v>
      </c>
      <c r="AL895">
        <v>98</v>
      </c>
      <c r="AM895" s="5">
        <f t="shared" si="114"/>
        <v>3.7692307692307692</v>
      </c>
      <c r="AN895" s="4">
        <f t="shared" si="111"/>
        <v>5.7087932892552354E-3</v>
      </c>
      <c r="AO895" s="3"/>
      <c r="AP895">
        <v>0</v>
      </c>
      <c r="AR895" t="s">
        <v>0</v>
      </c>
      <c r="AT895" s="2">
        <v>4.8220000000000001</v>
      </c>
      <c r="AU895" s="1">
        <f t="shared" si="115"/>
        <v>3.7234914487670836</v>
      </c>
      <c r="AV895" s="1">
        <f t="shared" si="116"/>
        <v>2.8227451288123522</v>
      </c>
      <c r="AW895" s="1">
        <f t="shared" si="117"/>
        <v>1.921998808857621</v>
      </c>
    </row>
    <row r="896" spans="1:49" x14ac:dyDescent="0.2">
      <c r="A896">
        <v>894</v>
      </c>
      <c r="B896" t="s">
        <v>2935</v>
      </c>
      <c r="C896" t="s">
        <v>2934</v>
      </c>
      <c r="E896">
        <v>8945086</v>
      </c>
      <c r="F896" t="s">
        <v>2933</v>
      </c>
      <c r="G896" t="s">
        <v>15</v>
      </c>
      <c r="H896" t="s">
        <v>14</v>
      </c>
      <c r="I896" t="s">
        <v>2932</v>
      </c>
      <c r="J896" t="s">
        <v>2931</v>
      </c>
      <c r="K896" t="s">
        <v>2930</v>
      </c>
      <c r="L896" t="s">
        <v>2929</v>
      </c>
      <c r="M896" t="s">
        <v>1568</v>
      </c>
      <c r="N896">
        <v>4</v>
      </c>
      <c r="O896" t="s">
        <v>2928</v>
      </c>
      <c r="P896" t="s">
        <v>2927</v>
      </c>
      <c r="Q896" t="s">
        <v>2926</v>
      </c>
      <c r="R896" s="7">
        <v>35065</v>
      </c>
      <c r="S896" s="8">
        <f t="shared" si="112"/>
        <v>1996</v>
      </c>
      <c r="T896" s="8">
        <v>1996</v>
      </c>
      <c r="U896" s="8">
        <f t="shared" si="113"/>
        <v>26</v>
      </c>
      <c r="V896" s="7">
        <v>1996</v>
      </c>
      <c r="W896" t="s">
        <v>2925</v>
      </c>
      <c r="X896" s="2">
        <v>0.68600000000000005</v>
      </c>
      <c r="Y896" s="6">
        <f t="shared" si="110"/>
        <v>1.831237820666827E-2</v>
      </c>
      <c r="AA896">
        <v>1478389</v>
      </c>
      <c r="AB896">
        <v>20516</v>
      </c>
      <c r="AD896" t="s">
        <v>5</v>
      </c>
      <c r="AE896">
        <v>19</v>
      </c>
      <c r="AF896" t="s">
        <v>2924</v>
      </c>
      <c r="AH896" t="s">
        <v>2923</v>
      </c>
      <c r="AI896" t="s">
        <v>2922</v>
      </c>
      <c r="AJ896" t="s">
        <v>2921</v>
      </c>
      <c r="AK896" t="s">
        <v>2920</v>
      </c>
      <c r="AL896">
        <v>19</v>
      </c>
      <c r="AM896" s="5">
        <f t="shared" si="114"/>
        <v>0.73076923076923073</v>
      </c>
      <c r="AN896" s="4">
        <f t="shared" si="111"/>
        <v>1.1068068622025456E-3</v>
      </c>
      <c r="AO896" s="3"/>
      <c r="AP896">
        <v>0</v>
      </c>
      <c r="AR896" t="s">
        <v>0</v>
      </c>
      <c r="AT896" s="2" t="s">
        <v>33</v>
      </c>
      <c r="AU896" s="1">
        <f t="shared" si="115"/>
        <v>1.3150706803328551</v>
      </c>
      <c r="AV896" s="1">
        <f t="shared" si="116"/>
        <v>0.97095925344354084</v>
      </c>
      <c r="AW896" s="1">
        <f t="shared" si="117"/>
        <v>0.62684782655422633</v>
      </c>
    </row>
    <row r="897" spans="1:49" x14ac:dyDescent="0.2">
      <c r="A897">
        <v>895</v>
      </c>
      <c r="B897" t="s">
        <v>2919</v>
      </c>
      <c r="C897" t="s">
        <v>2918</v>
      </c>
      <c r="D897">
        <v>968089696000338</v>
      </c>
      <c r="E897">
        <v>8733634</v>
      </c>
      <c r="F897" t="s">
        <v>2917</v>
      </c>
      <c r="G897" t="s">
        <v>15</v>
      </c>
      <c r="H897" t="s">
        <v>14</v>
      </c>
      <c r="I897" t="s">
        <v>2916</v>
      </c>
      <c r="J897">
        <v>60026415</v>
      </c>
      <c r="K897" t="s">
        <v>2915</v>
      </c>
      <c r="L897" t="s">
        <v>2914</v>
      </c>
      <c r="M897" t="s">
        <v>10</v>
      </c>
      <c r="N897">
        <v>1</v>
      </c>
      <c r="O897" t="s">
        <v>2913</v>
      </c>
      <c r="P897">
        <v>36043755100</v>
      </c>
      <c r="Q897">
        <v>60026415</v>
      </c>
      <c r="R897" s="7">
        <v>35065</v>
      </c>
      <c r="S897" s="8">
        <f t="shared" si="112"/>
        <v>1996</v>
      </c>
      <c r="T897" s="8">
        <v>1996</v>
      </c>
      <c r="U897" s="8">
        <f t="shared" si="113"/>
        <v>26</v>
      </c>
      <c r="V897" s="7">
        <v>35125</v>
      </c>
      <c r="W897" t="s">
        <v>2542</v>
      </c>
      <c r="X897" s="2">
        <v>0.72099999999999997</v>
      </c>
      <c r="Y897" s="6">
        <f t="shared" si="110"/>
        <v>1.9246683217212568E-2</v>
      </c>
      <c r="AA897">
        <v>9680896</v>
      </c>
      <c r="AB897">
        <v>25786</v>
      </c>
      <c r="AD897" t="s">
        <v>5</v>
      </c>
      <c r="AE897">
        <v>4</v>
      </c>
      <c r="AF897">
        <v>3</v>
      </c>
      <c r="AH897" t="s">
        <v>2912</v>
      </c>
      <c r="AI897" t="s">
        <v>2911</v>
      </c>
      <c r="AJ897" t="s">
        <v>2910</v>
      </c>
      <c r="AK897" t="s">
        <v>2909</v>
      </c>
      <c r="AL897">
        <v>46</v>
      </c>
      <c r="AM897" s="5">
        <f t="shared" si="114"/>
        <v>1.7692307692307692</v>
      </c>
      <c r="AN897" s="4">
        <f t="shared" si="111"/>
        <v>2.6796376663851106E-3</v>
      </c>
      <c r="AO897" s="3"/>
      <c r="AP897">
        <v>0</v>
      </c>
      <c r="AQ897" t="s">
        <v>185</v>
      </c>
      <c r="AR897" t="s">
        <v>2908</v>
      </c>
      <c r="AS897" t="s">
        <v>184</v>
      </c>
      <c r="AT897" s="2" t="s">
        <v>33</v>
      </c>
      <c r="AU897" s="1">
        <f t="shared" si="115"/>
        <v>1.4276569551964329</v>
      </c>
      <c r="AV897" s="1">
        <f t="shared" si="116"/>
        <v>1.096316044179884</v>
      </c>
      <c r="AW897" s="1">
        <f t="shared" si="117"/>
        <v>0.76497513316333476</v>
      </c>
    </row>
    <row r="898" spans="1:49" x14ac:dyDescent="0.2">
      <c r="A898">
        <v>896</v>
      </c>
      <c r="B898" t="s">
        <v>2907</v>
      </c>
      <c r="C898" t="s">
        <v>2906</v>
      </c>
      <c r="D898">
        <v>968089696000302</v>
      </c>
      <c r="E898">
        <v>8733631</v>
      </c>
      <c r="F898" t="s">
        <v>2905</v>
      </c>
      <c r="G898" t="s">
        <v>15</v>
      </c>
      <c r="H898" t="s">
        <v>14</v>
      </c>
      <c r="I898" t="s">
        <v>2904</v>
      </c>
      <c r="J898" t="s">
        <v>2903</v>
      </c>
      <c r="K898" t="s">
        <v>2902</v>
      </c>
      <c r="L898" t="s">
        <v>2901</v>
      </c>
      <c r="M898" t="s">
        <v>2900</v>
      </c>
      <c r="N898">
        <v>7</v>
      </c>
      <c r="O898" t="s">
        <v>2899</v>
      </c>
      <c r="P898" t="s">
        <v>2898</v>
      </c>
      <c r="Q898" t="s">
        <v>2897</v>
      </c>
      <c r="R898" s="7">
        <v>35065</v>
      </c>
      <c r="S898" s="8">
        <f t="shared" si="112"/>
        <v>1996</v>
      </c>
      <c r="T898" s="8">
        <v>1996</v>
      </c>
      <c r="U898" s="8">
        <f t="shared" si="113"/>
        <v>26</v>
      </c>
      <c r="V898" s="7">
        <v>35125</v>
      </c>
      <c r="W898" t="s">
        <v>2542</v>
      </c>
      <c r="X898" s="2">
        <v>0.72099999999999997</v>
      </c>
      <c r="Y898" s="6">
        <f t="shared" ref="Y898:Y961" si="118">(X898-$Z$3)/($Z$2-$Z$3)</f>
        <v>1.9246683217212568E-2</v>
      </c>
      <c r="AA898">
        <v>9680896</v>
      </c>
      <c r="AB898">
        <v>25786</v>
      </c>
      <c r="AD898" t="s">
        <v>5</v>
      </c>
      <c r="AE898">
        <v>4</v>
      </c>
      <c r="AF898">
        <v>3</v>
      </c>
      <c r="AH898" t="s">
        <v>2896</v>
      </c>
      <c r="AI898" t="s">
        <v>2895</v>
      </c>
      <c r="AJ898" t="s">
        <v>2894</v>
      </c>
      <c r="AK898" t="s">
        <v>2893</v>
      </c>
      <c r="AL898">
        <v>14</v>
      </c>
      <c r="AM898" s="5">
        <f t="shared" si="114"/>
        <v>0.53846153846153844</v>
      </c>
      <c r="AN898" s="4">
        <f t="shared" ref="AN898:AN961" si="119">(AM898-$AO$3)/($AO$2-$AO$3)</f>
        <v>8.1554189846503363E-4</v>
      </c>
      <c r="AO898" s="3"/>
      <c r="AP898">
        <v>0</v>
      </c>
      <c r="AR898" t="s">
        <v>2892</v>
      </c>
      <c r="AT898" s="2" t="s">
        <v>33</v>
      </c>
      <c r="AU898" s="1">
        <f t="shared" si="115"/>
        <v>1.3717340821588309</v>
      </c>
      <c r="AV898" s="1">
        <f t="shared" si="116"/>
        <v>1.0031112557838802</v>
      </c>
      <c r="AW898" s="1">
        <f t="shared" si="117"/>
        <v>0.63448842940892936</v>
      </c>
    </row>
    <row r="899" spans="1:49" x14ac:dyDescent="0.2">
      <c r="A899">
        <v>897</v>
      </c>
      <c r="B899" t="s">
        <v>2891</v>
      </c>
      <c r="C899" t="s">
        <v>2890</v>
      </c>
      <c r="F899" t="s">
        <v>2889</v>
      </c>
      <c r="G899" t="s">
        <v>15</v>
      </c>
      <c r="H899" t="s">
        <v>14</v>
      </c>
      <c r="I899" t="s">
        <v>2888</v>
      </c>
      <c r="J899">
        <v>60001439</v>
      </c>
      <c r="K899" t="s">
        <v>1704</v>
      </c>
      <c r="L899" t="s">
        <v>1703</v>
      </c>
      <c r="M899" t="s">
        <v>10</v>
      </c>
      <c r="N899">
        <v>2</v>
      </c>
      <c r="O899" t="s">
        <v>2887</v>
      </c>
      <c r="P899" t="s">
        <v>2886</v>
      </c>
      <c r="Q899" t="s">
        <v>2885</v>
      </c>
      <c r="R899" s="7">
        <v>35065</v>
      </c>
      <c r="S899" s="8">
        <f t="shared" si="112"/>
        <v>1996</v>
      </c>
      <c r="T899" s="8">
        <v>1996</v>
      </c>
      <c r="U899" s="8">
        <f t="shared" si="113"/>
        <v>26</v>
      </c>
      <c r="V899" s="7">
        <v>1996</v>
      </c>
      <c r="W899" t="s">
        <v>2884</v>
      </c>
      <c r="X899" s="2">
        <v>7.1150000000000002</v>
      </c>
      <c r="Y899" s="6">
        <f t="shared" si="118"/>
        <v>0.18993086142921972</v>
      </c>
      <c r="AA899">
        <v>27863</v>
      </c>
      <c r="AB899">
        <v>22680</v>
      </c>
      <c r="AD899" t="s">
        <v>5</v>
      </c>
      <c r="AE899">
        <v>118</v>
      </c>
      <c r="AF899">
        <v>17</v>
      </c>
      <c r="AH899" t="s">
        <v>2883</v>
      </c>
      <c r="AL899">
        <v>142</v>
      </c>
      <c r="AM899" s="5">
        <f t="shared" si="114"/>
        <v>5.4615384615384617</v>
      </c>
      <c r="AN899" s="4">
        <f t="shared" si="119"/>
        <v>8.2719249701453407E-3</v>
      </c>
      <c r="AO899" s="3"/>
      <c r="AP899">
        <v>0</v>
      </c>
      <c r="AR899" t="s">
        <v>0</v>
      </c>
      <c r="AT899" s="2" t="s">
        <v>33</v>
      </c>
      <c r="AU899" s="1">
        <f t="shared" si="115"/>
        <v>13.543318049149741</v>
      </c>
      <c r="AV899" s="1">
        <f t="shared" si="116"/>
        <v>9.9101393199682537</v>
      </c>
      <c r="AW899" s="1">
        <f t="shared" si="117"/>
        <v>6.2769605907867652</v>
      </c>
    </row>
    <row r="900" spans="1:49" x14ac:dyDescent="0.2">
      <c r="A900">
        <v>898</v>
      </c>
      <c r="B900" t="s">
        <v>2882</v>
      </c>
      <c r="C900" t="s">
        <v>2881</v>
      </c>
      <c r="E900">
        <v>8665889</v>
      </c>
      <c r="F900" t="s">
        <v>2880</v>
      </c>
      <c r="G900" t="s">
        <v>15</v>
      </c>
      <c r="H900" t="s">
        <v>14</v>
      </c>
      <c r="I900" t="s">
        <v>2879</v>
      </c>
      <c r="J900">
        <v>60025858</v>
      </c>
      <c r="K900" t="s">
        <v>2735</v>
      </c>
      <c r="L900" t="s">
        <v>2734</v>
      </c>
      <c r="M900" t="s">
        <v>1021</v>
      </c>
      <c r="N900">
        <v>5</v>
      </c>
      <c r="O900" t="s">
        <v>2878</v>
      </c>
      <c r="P900" t="s">
        <v>2877</v>
      </c>
      <c r="Q900" t="s">
        <v>2876</v>
      </c>
      <c r="R900" s="7">
        <v>35065</v>
      </c>
      <c r="S900" s="8">
        <f t="shared" si="112"/>
        <v>1996</v>
      </c>
      <c r="T900" s="8">
        <v>1996</v>
      </c>
      <c r="U900" s="8">
        <f t="shared" si="113"/>
        <v>26</v>
      </c>
      <c r="V900" s="7">
        <v>1996</v>
      </c>
      <c r="W900" t="s">
        <v>2556</v>
      </c>
      <c r="X900" s="2">
        <v>1.9810000000000001</v>
      </c>
      <c r="Y900" s="6">
        <f t="shared" si="118"/>
        <v>5.2881663596807349E-2</v>
      </c>
      <c r="AA900">
        <v>142956</v>
      </c>
      <c r="AB900">
        <v>39034</v>
      </c>
      <c r="AD900" t="s">
        <v>5</v>
      </c>
      <c r="AE900">
        <v>236</v>
      </c>
      <c r="AF900">
        <v>3</v>
      </c>
      <c r="AH900" t="s">
        <v>2875</v>
      </c>
      <c r="AI900" t="s">
        <v>2874</v>
      </c>
      <c r="AJ900" t="s">
        <v>2873</v>
      </c>
      <c r="AK900" t="s">
        <v>2872</v>
      </c>
      <c r="AL900">
        <v>52</v>
      </c>
      <c r="AM900" s="5">
        <f t="shared" si="114"/>
        <v>2</v>
      </c>
      <c r="AN900" s="4">
        <f t="shared" si="119"/>
        <v>3.0291556228701248E-3</v>
      </c>
      <c r="AO900" s="3"/>
      <c r="AP900">
        <v>1</v>
      </c>
      <c r="AR900" t="s">
        <v>0</v>
      </c>
      <c r="AT900" s="2" t="s">
        <v>33</v>
      </c>
      <c r="AU900" s="1">
        <f t="shared" si="115"/>
        <v>3.7925911204626175</v>
      </c>
      <c r="AV900" s="1">
        <f t="shared" si="116"/>
        <v>2.7955409609838737</v>
      </c>
      <c r="AW900" s="1">
        <f t="shared" si="117"/>
        <v>1.7984908015051291</v>
      </c>
    </row>
    <row r="901" spans="1:49" x14ac:dyDescent="0.2">
      <c r="A901">
        <v>899</v>
      </c>
      <c r="B901" t="s">
        <v>2871</v>
      </c>
      <c r="C901" t="s">
        <v>2870</v>
      </c>
      <c r="D901">
        <v>893608095000666</v>
      </c>
      <c r="F901" t="s">
        <v>2869</v>
      </c>
      <c r="G901" t="s">
        <v>15</v>
      </c>
      <c r="H901" t="s">
        <v>14</v>
      </c>
      <c r="I901" t="s">
        <v>2868</v>
      </c>
      <c r="J901">
        <v>60016733</v>
      </c>
      <c r="K901" t="s">
        <v>2867</v>
      </c>
      <c r="L901" t="s">
        <v>2866</v>
      </c>
      <c r="M901" t="s">
        <v>10</v>
      </c>
      <c r="N901">
        <v>3</v>
      </c>
      <c r="O901" t="s">
        <v>2865</v>
      </c>
      <c r="P901" t="s">
        <v>2864</v>
      </c>
      <c r="Q901" t="s">
        <v>2863</v>
      </c>
      <c r="R901" s="7">
        <v>35065</v>
      </c>
      <c r="S901" s="8">
        <f t="shared" si="112"/>
        <v>1996</v>
      </c>
      <c r="T901" s="8">
        <v>1996</v>
      </c>
      <c r="U901" s="8">
        <f t="shared" si="113"/>
        <v>26</v>
      </c>
      <c r="V901" s="7" t="s">
        <v>1759</v>
      </c>
      <c r="W901" t="s">
        <v>2862</v>
      </c>
      <c r="X901" s="2">
        <v>1.3959999999999999</v>
      </c>
      <c r="Y901" s="6">
        <f t="shared" si="118"/>
        <v>3.72654227062812E-2</v>
      </c>
      <c r="AA901">
        <v>8936080</v>
      </c>
      <c r="AB901">
        <v>24804</v>
      </c>
      <c r="AD901" t="s">
        <v>5</v>
      </c>
      <c r="AE901">
        <v>9</v>
      </c>
      <c r="AF901">
        <v>1</v>
      </c>
      <c r="AH901" t="s">
        <v>2861</v>
      </c>
      <c r="AI901" t="s">
        <v>2860</v>
      </c>
      <c r="AJ901" t="s">
        <v>2859</v>
      </c>
      <c r="AK901" t="s">
        <v>2858</v>
      </c>
      <c r="AL901">
        <v>21</v>
      </c>
      <c r="AM901" s="5">
        <f t="shared" si="114"/>
        <v>0.80769230769230771</v>
      </c>
      <c r="AN901" s="4">
        <f t="shared" si="119"/>
        <v>1.2233128476975504E-3</v>
      </c>
      <c r="AO901" s="3"/>
      <c r="AP901">
        <v>0</v>
      </c>
      <c r="AR901" t="s">
        <v>0</v>
      </c>
      <c r="AT901" s="2">
        <v>8.0500000000000007</v>
      </c>
      <c r="AU901" s="1">
        <f t="shared" si="115"/>
        <v>2.6452789748706107</v>
      </c>
      <c r="AV901" s="1">
        <f t="shared" si="116"/>
        <v>1.9244367776989373</v>
      </c>
      <c r="AW901" s="1">
        <f t="shared" si="117"/>
        <v>1.2035945805272645</v>
      </c>
    </row>
    <row r="902" spans="1:49" x14ac:dyDescent="0.2">
      <c r="A902">
        <v>900</v>
      </c>
      <c r="B902" t="s">
        <v>2857</v>
      </c>
      <c r="C902" t="s">
        <v>2856</v>
      </c>
      <c r="F902" t="s">
        <v>2855</v>
      </c>
      <c r="G902" t="s">
        <v>15</v>
      </c>
      <c r="H902" t="s">
        <v>14</v>
      </c>
      <c r="I902" t="s">
        <v>2854</v>
      </c>
      <c r="J902" t="s">
        <v>2853</v>
      </c>
      <c r="K902" t="s">
        <v>2852</v>
      </c>
      <c r="L902" t="s">
        <v>2851</v>
      </c>
      <c r="M902" t="s">
        <v>2850</v>
      </c>
      <c r="N902">
        <v>2</v>
      </c>
      <c r="O902" t="s">
        <v>2849</v>
      </c>
      <c r="P902" t="s">
        <v>2848</v>
      </c>
      <c r="Q902" t="s">
        <v>2847</v>
      </c>
      <c r="R902" s="7">
        <v>35065</v>
      </c>
      <c r="S902" s="8">
        <f t="shared" si="112"/>
        <v>1996</v>
      </c>
      <c r="T902" s="8">
        <v>1996</v>
      </c>
      <c r="U902" s="8">
        <f t="shared" si="113"/>
        <v>26</v>
      </c>
      <c r="V902" s="7">
        <v>35278</v>
      </c>
      <c r="W902" t="s">
        <v>50</v>
      </c>
      <c r="X902" s="2">
        <v>0.50900000000000001</v>
      </c>
      <c r="Y902" s="6">
        <f t="shared" si="118"/>
        <v>1.3587464296201383E-2</v>
      </c>
      <c r="AA902">
        <v>2780372</v>
      </c>
      <c r="AB902">
        <v>22543</v>
      </c>
      <c r="AD902" t="s">
        <v>5</v>
      </c>
      <c r="AE902">
        <v>16</v>
      </c>
      <c r="AF902">
        <v>3</v>
      </c>
      <c r="AH902" t="s">
        <v>2846</v>
      </c>
      <c r="AI902" t="s">
        <v>2845</v>
      </c>
      <c r="AK902" t="s">
        <v>2844</v>
      </c>
      <c r="AL902">
        <v>3</v>
      </c>
      <c r="AM902" s="5">
        <f t="shared" si="114"/>
        <v>0.11538461538461539</v>
      </c>
      <c r="AN902" s="4">
        <f t="shared" si="119"/>
        <v>1.7475897824250722E-4</v>
      </c>
      <c r="AO902" s="3"/>
      <c r="AP902">
        <v>0</v>
      </c>
      <c r="AR902" t="s">
        <v>0</v>
      </c>
      <c r="AT902" s="2">
        <v>1.43</v>
      </c>
      <c r="AU902" s="1">
        <f t="shared" si="115"/>
        <v>0.95636527008137207</v>
      </c>
      <c r="AV902" s="1">
        <f t="shared" si="116"/>
        <v>0.6881111637221945</v>
      </c>
      <c r="AW902" s="1">
        <f t="shared" si="117"/>
        <v>0.41985705736301698</v>
      </c>
    </row>
    <row r="903" spans="1:49" x14ac:dyDescent="0.2">
      <c r="A903">
        <v>901</v>
      </c>
      <c r="B903" t="s">
        <v>2843</v>
      </c>
      <c r="C903" t="s">
        <v>2842</v>
      </c>
      <c r="E903">
        <v>8724752</v>
      </c>
      <c r="F903" t="s">
        <v>2841</v>
      </c>
      <c r="G903" t="s">
        <v>15</v>
      </c>
      <c r="H903" t="s">
        <v>14</v>
      </c>
      <c r="I903" t="s">
        <v>2840</v>
      </c>
      <c r="J903" t="s">
        <v>2839</v>
      </c>
      <c r="K903" t="s">
        <v>2838</v>
      </c>
      <c r="L903" t="s">
        <v>2837</v>
      </c>
      <c r="M903" t="s">
        <v>54</v>
      </c>
      <c r="N903">
        <v>3</v>
      </c>
      <c r="O903" t="s">
        <v>2836</v>
      </c>
      <c r="P903" t="s">
        <v>2835</v>
      </c>
      <c r="Q903" t="s">
        <v>2834</v>
      </c>
      <c r="R903" s="7">
        <v>35065</v>
      </c>
      <c r="S903" s="8">
        <f t="shared" si="112"/>
        <v>1996</v>
      </c>
      <c r="T903" s="8">
        <v>1996</v>
      </c>
      <c r="U903" s="8">
        <f t="shared" si="113"/>
        <v>26</v>
      </c>
      <c r="V903" s="7">
        <v>1996</v>
      </c>
      <c r="W903" t="s">
        <v>906</v>
      </c>
      <c r="X903" s="2">
        <v>1.4730000000000001</v>
      </c>
      <c r="Y903" s="6">
        <f t="shared" si="118"/>
        <v>3.9320893729478661E-2</v>
      </c>
      <c r="AA903">
        <v>942405</v>
      </c>
      <c r="AB903">
        <v>17871</v>
      </c>
      <c r="AD903" t="s">
        <v>5</v>
      </c>
      <c r="AE903">
        <v>23</v>
      </c>
      <c r="AF903">
        <v>5</v>
      </c>
      <c r="AH903" t="s">
        <v>2833</v>
      </c>
      <c r="AI903" t="s">
        <v>2832</v>
      </c>
      <c r="AJ903" t="s">
        <v>2831</v>
      </c>
      <c r="AK903" t="s">
        <v>2830</v>
      </c>
      <c r="AL903">
        <v>63</v>
      </c>
      <c r="AM903" s="5">
        <f t="shared" si="114"/>
        <v>2.4230769230769229</v>
      </c>
      <c r="AN903" s="4">
        <f t="shared" si="119"/>
        <v>3.6699385430926513E-3</v>
      </c>
      <c r="AO903" s="3"/>
      <c r="AP903">
        <v>0</v>
      </c>
      <c r="AQ903" t="s">
        <v>901</v>
      </c>
      <c r="AR903" t="s">
        <v>2829</v>
      </c>
      <c r="AS903" t="s">
        <v>899</v>
      </c>
      <c r="AT903" s="2">
        <v>4.0709999999999997</v>
      </c>
      <c r="AU903" s="1">
        <f t="shared" si="115"/>
        <v>2.8625607173562857</v>
      </c>
      <c r="AV903" s="1">
        <f t="shared" si="116"/>
        <v>2.1495416136285654</v>
      </c>
      <c r="AW903" s="1">
        <f t="shared" si="117"/>
        <v>1.4365225099008454</v>
      </c>
    </row>
    <row r="904" spans="1:49" x14ac:dyDescent="0.2">
      <c r="A904">
        <v>902</v>
      </c>
      <c r="B904" t="s">
        <v>2828</v>
      </c>
      <c r="C904" t="s">
        <v>2827</v>
      </c>
      <c r="E904">
        <v>8992210</v>
      </c>
      <c r="F904" t="s">
        <v>2826</v>
      </c>
      <c r="G904" t="s">
        <v>15</v>
      </c>
      <c r="H904" t="s">
        <v>14</v>
      </c>
      <c r="I904" t="s">
        <v>2825</v>
      </c>
      <c r="J904" t="s">
        <v>2824</v>
      </c>
      <c r="K904" t="s">
        <v>2823</v>
      </c>
      <c r="L904" t="s">
        <v>2822</v>
      </c>
      <c r="M904" t="s">
        <v>54</v>
      </c>
      <c r="N904">
        <v>3</v>
      </c>
      <c r="O904" t="s">
        <v>2821</v>
      </c>
      <c r="P904" t="s">
        <v>2820</v>
      </c>
      <c r="Q904" t="s">
        <v>2819</v>
      </c>
      <c r="R904" s="7">
        <v>35065</v>
      </c>
      <c r="S904" s="8">
        <f t="shared" si="112"/>
        <v>1996</v>
      </c>
      <c r="T904" s="8">
        <v>1996</v>
      </c>
      <c r="U904" s="8">
        <f t="shared" si="113"/>
        <v>26</v>
      </c>
      <c r="V904" s="7">
        <v>1996</v>
      </c>
      <c r="W904" t="s">
        <v>2818</v>
      </c>
      <c r="X904" s="2">
        <v>1.696</v>
      </c>
      <c r="Y904" s="6">
        <f t="shared" si="118"/>
        <v>4.5273751368089483E-2</v>
      </c>
      <c r="AA904">
        <v>7403194</v>
      </c>
      <c r="AB904">
        <v>17267</v>
      </c>
      <c r="AD904" t="s">
        <v>5</v>
      </c>
      <c r="AE904">
        <v>35</v>
      </c>
      <c r="AF904">
        <v>4</v>
      </c>
      <c r="AH904" t="s">
        <v>2817</v>
      </c>
      <c r="AI904" t="s">
        <v>2816</v>
      </c>
      <c r="AJ904" t="s">
        <v>2815</v>
      </c>
      <c r="AK904" t="s">
        <v>2814</v>
      </c>
      <c r="AL904">
        <v>79</v>
      </c>
      <c r="AM904" s="5">
        <f t="shared" si="114"/>
        <v>3.0384615384615383</v>
      </c>
      <c r="AN904" s="4">
        <f t="shared" si="119"/>
        <v>4.6019864270526898E-3</v>
      </c>
      <c r="AO904" s="3"/>
      <c r="AP904">
        <v>0</v>
      </c>
      <c r="AQ904" t="s">
        <v>901</v>
      </c>
      <c r="AR904" t="s">
        <v>2813</v>
      </c>
      <c r="AS904" t="s">
        <v>899</v>
      </c>
      <c r="AT904" s="2">
        <v>4.6680000000000001</v>
      </c>
      <c r="AU904" s="1">
        <f t="shared" si="115"/>
        <v>3.3072221885778443</v>
      </c>
      <c r="AV904" s="1">
        <f t="shared" si="116"/>
        <v>2.4937868897571085</v>
      </c>
      <c r="AW904" s="1">
        <f t="shared" si="117"/>
        <v>1.6803515909363729</v>
      </c>
    </row>
    <row r="905" spans="1:49" x14ac:dyDescent="0.2">
      <c r="A905">
        <v>903</v>
      </c>
      <c r="B905" t="s">
        <v>2812</v>
      </c>
      <c r="C905" t="s">
        <v>2811</v>
      </c>
      <c r="D905">
        <v>925477395004890</v>
      </c>
      <c r="E905">
        <v>8734498</v>
      </c>
      <c r="F905" t="s">
        <v>2810</v>
      </c>
      <c r="G905" t="s">
        <v>15</v>
      </c>
      <c r="H905" t="s">
        <v>14</v>
      </c>
      <c r="I905" t="s">
        <v>2809</v>
      </c>
      <c r="J905">
        <v>60000209</v>
      </c>
      <c r="K905" t="s">
        <v>2808</v>
      </c>
      <c r="L905" t="s">
        <v>2807</v>
      </c>
      <c r="M905" t="s">
        <v>10</v>
      </c>
      <c r="N905">
        <v>2</v>
      </c>
      <c r="O905" t="s">
        <v>2806</v>
      </c>
      <c r="P905" t="s">
        <v>2805</v>
      </c>
      <c r="Q905" t="s">
        <v>2804</v>
      </c>
      <c r="R905" s="7">
        <v>35065</v>
      </c>
      <c r="S905" s="8">
        <f t="shared" si="112"/>
        <v>1996</v>
      </c>
      <c r="T905" s="8">
        <v>1996</v>
      </c>
      <c r="U905" s="8">
        <f t="shared" si="113"/>
        <v>26</v>
      </c>
      <c r="V905" s="7">
        <v>35125</v>
      </c>
      <c r="W905" t="s">
        <v>2803</v>
      </c>
      <c r="X905" s="2" t="s">
        <v>33</v>
      </c>
      <c r="Y905" s="6" t="e">
        <f t="shared" si="118"/>
        <v>#VALUE!</v>
      </c>
      <c r="AA905">
        <v>9254773</v>
      </c>
      <c r="AB905">
        <v>18579</v>
      </c>
      <c r="AD905" t="s">
        <v>5</v>
      </c>
      <c r="AE905">
        <v>55</v>
      </c>
      <c r="AF905">
        <v>1</v>
      </c>
      <c r="AH905" t="s">
        <v>2802</v>
      </c>
      <c r="AI905" t="s">
        <v>2801</v>
      </c>
      <c r="AJ905" t="s">
        <v>2800</v>
      </c>
      <c r="AK905" t="s">
        <v>2799</v>
      </c>
      <c r="AL905">
        <v>16</v>
      </c>
      <c r="AM905" s="5">
        <f t="shared" si="114"/>
        <v>0.61538461538461542</v>
      </c>
      <c r="AN905" s="4">
        <f t="shared" si="119"/>
        <v>9.320478839600385E-4</v>
      </c>
      <c r="AO905" s="3"/>
      <c r="AP905">
        <v>1</v>
      </c>
      <c r="AQ905" t="s">
        <v>185</v>
      </c>
      <c r="AR905" t="s">
        <v>2798</v>
      </c>
      <c r="AS905" t="s">
        <v>184</v>
      </c>
      <c r="AT905" s="2">
        <v>1.8819999999999999</v>
      </c>
      <c r="AU905" s="1" t="e">
        <f t="shared" si="115"/>
        <v>#VALUE!</v>
      </c>
      <c r="AV905" s="1" t="e">
        <f t="shared" si="116"/>
        <v>#VALUE!</v>
      </c>
      <c r="AW905" s="1" t="e">
        <f t="shared" si="117"/>
        <v>#VALUE!</v>
      </c>
    </row>
    <row r="906" spans="1:49" x14ac:dyDescent="0.2">
      <c r="A906">
        <v>904</v>
      </c>
      <c r="B906" t="s">
        <v>2797</v>
      </c>
      <c r="C906" t="s">
        <v>2796</v>
      </c>
      <c r="D906">
        <v>968089696000041</v>
      </c>
      <c r="E906">
        <v>8733605</v>
      </c>
      <c r="F906" t="s">
        <v>2795</v>
      </c>
      <c r="G906" t="s">
        <v>15</v>
      </c>
      <c r="H906" t="s">
        <v>14</v>
      </c>
      <c r="I906" t="s">
        <v>2794</v>
      </c>
      <c r="J906" t="s">
        <v>2793</v>
      </c>
      <c r="K906" t="s">
        <v>2792</v>
      </c>
      <c r="L906" t="s">
        <v>2791</v>
      </c>
      <c r="M906" t="s">
        <v>2790</v>
      </c>
      <c r="N906">
        <v>3</v>
      </c>
      <c r="O906" t="s">
        <v>2789</v>
      </c>
      <c r="P906" t="s">
        <v>2788</v>
      </c>
      <c r="Q906" t="s">
        <v>2787</v>
      </c>
      <c r="R906" s="7">
        <v>35065</v>
      </c>
      <c r="S906" s="8">
        <f t="shared" si="112"/>
        <v>1996</v>
      </c>
      <c r="T906" s="8">
        <v>1996</v>
      </c>
      <c r="U906" s="8">
        <f t="shared" si="113"/>
        <v>26</v>
      </c>
      <c r="V906" s="7">
        <v>35125</v>
      </c>
      <c r="W906" t="s">
        <v>2542</v>
      </c>
      <c r="X906" s="2">
        <v>0.72099999999999997</v>
      </c>
      <c r="Y906" s="6">
        <f t="shared" si="118"/>
        <v>1.9246683217212568E-2</v>
      </c>
      <c r="AA906">
        <v>9680896</v>
      </c>
      <c r="AB906">
        <v>25786</v>
      </c>
      <c r="AD906" t="s">
        <v>5</v>
      </c>
      <c r="AE906">
        <v>4</v>
      </c>
      <c r="AF906">
        <v>3</v>
      </c>
      <c r="AH906" t="s">
        <v>2786</v>
      </c>
      <c r="AI906" t="s">
        <v>2785</v>
      </c>
      <c r="AJ906" t="s">
        <v>2784</v>
      </c>
      <c r="AK906" t="s">
        <v>2783</v>
      </c>
      <c r="AL906">
        <v>18</v>
      </c>
      <c r="AM906" s="5">
        <f t="shared" si="114"/>
        <v>0.69230769230769229</v>
      </c>
      <c r="AN906" s="4">
        <f t="shared" si="119"/>
        <v>1.0485538694550431E-3</v>
      </c>
      <c r="AO906" s="3"/>
      <c r="AP906">
        <v>0</v>
      </c>
      <c r="AR906" t="s">
        <v>0</v>
      </c>
      <c r="AT906" s="2" t="s">
        <v>33</v>
      </c>
      <c r="AU906" s="1">
        <f t="shared" si="115"/>
        <v>1.3787244412885309</v>
      </c>
      <c r="AV906" s="1">
        <f t="shared" si="116"/>
        <v>1.0147618543333805</v>
      </c>
      <c r="AW906" s="1">
        <f t="shared" si="117"/>
        <v>0.65079926737823002</v>
      </c>
    </row>
    <row r="907" spans="1:49" x14ac:dyDescent="0.2">
      <c r="A907">
        <v>905</v>
      </c>
      <c r="B907" t="s">
        <v>2782</v>
      </c>
      <c r="C907" t="s">
        <v>2781</v>
      </c>
      <c r="D907" t="s">
        <v>2780</v>
      </c>
      <c r="F907" t="s">
        <v>2779</v>
      </c>
      <c r="G907" t="s">
        <v>15</v>
      </c>
      <c r="H907" t="s">
        <v>14</v>
      </c>
      <c r="I907" t="s">
        <v>2778</v>
      </c>
      <c r="J907" t="s">
        <v>2777</v>
      </c>
      <c r="K907" t="s">
        <v>2776</v>
      </c>
      <c r="L907" t="s">
        <v>2775</v>
      </c>
      <c r="M907" t="s">
        <v>1628</v>
      </c>
      <c r="N907">
        <v>3</v>
      </c>
      <c r="O907" t="s">
        <v>2774</v>
      </c>
      <c r="P907" t="s">
        <v>2773</v>
      </c>
      <c r="Q907" t="s">
        <v>2772</v>
      </c>
      <c r="R907" s="7">
        <v>35065</v>
      </c>
      <c r="S907" s="8">
        <f t="shared" si="112"/>
        <v>1996</v>
      </c>
      <c r="T907" s="8">
        <v>1996</v>
      </c>
      <c r="U907" s="8">
        <f t="shared" si="113"/>
        <v>26</v>
      </c>
      <c r="V907" s="7">
        <v>1996</v>
      </c>
      <c r="W907" t="s">
        <v>2654</v>
      </c>
      <c r="X907" s="2">
        <v>0.58399999999999996</v>
      </c>
      <c r="Y907" s="6">
        <f t="shared" si="118"/>
        <v>1.5589546461653453E-2</v>
      </c>
      <c r="AA907">
        <v>408166</v>
      </c>
      <c r="AB907">
        <v>19057</v>
      </c>
      <c r="AD907" t="s">
        <v>5</v>
      </c>
      <c r="AE907">
        <v>28</v>
      </c>
      <c r="AF907">
        <v>1</v>
      </c>
      <c r="AH907" t="s">
        <v>2771</v>
      </c>
      <c r="AI907" t="s">
        <v>2770</v>
      </c>
      <c r="AJ907" t="s">
        <v>2769</v>
      </c>
      <c r="AK907" t="s">
        <v>2768</v>
      </c>
      <c r="AL907">
        <v>20</v>
      </c>
      <c r="AM907" s="5">
        <f t="shared" si="114"/>
        <v>0.76923076923076927</v>
      </c>
      <c r="AN907" s="4">
        <f t="shared" si="119"/>
        <v>1.1650598549500482E-3</v>
      </c>
      <c r="AO907" s="3"/>
      <c r="AP907">
        <v>0</v>
      </c>
      <c r="AR907" t="s">
        <v>0</v>
      </c>
      <c r="AT907" s="2" t="s">
        <v>33</v>
      </c>
      <c r="AU907" s="1">
        <f t="shared" si="115"/>
        <v>1.1262200479642432</v>
      </c>
      <c r="AV907" s="1">
        <f t="shared" si="116"/>
        <v>0.8377303158301751</v>
      </c>
      <c r="AW907" s="1">
        <f t="shared" si="117"/>
        <v>0.54924058369610695</v>
      </c>
    </row>
    <row r="908" spans="1:49" x14ac:dyDescent="0.2">
      <c r="A908">
        <v>906</v>
      </c>
      <c r="B908" t="s">
        <v>2767</v>
      </c>
      <c r="C908" t="s">
        <v>2766</v>
      </c>
      <c r="F908" t="s">
        <v>2765</v>
      </c>
      <c r="G908" t="s">
        <v>15</v>
      </c>
      <c r="H908" t="s">
        <v>14</v>
      </c>
      <c r="I908" t="s">
        <v>2764</v>
      </c>
      <c r="J908" t="s">
        <v>2763</v>
      </c>
      <c r="K908" t="s">
        <v>2762</v>
      </c>
      <c r="L908" t="s">
        <v>2761</v>
      </c>
      <c r="M908" t="s">
        <v>2760</v>
      </c>
      <c r="N908">
        <v>3</v>
      </c>
      <c r="O908" t="s">
        <v>2759</v>
      </c>
      <c r="P908" t="s">
        <v>2758</v>
      </c>
      <c r="Q908" t="s">
        <v>2757</v>
      </c>
      <c r="R908" s="7">
        <v>35065</v>
      </c>
      <c r="S908" s="8">
        <f t="shared" si="112"/>
        <v>1996</v>
      </c>
      <c r="T908" s="8">
        <v>1996</v>
      </c>
      <c r="U908" s="8">
        <f t="shared" si="113"/>
        <v>26</v>
      </c>
      <c r="V908" s="7">
        <v>1996</v>
      </c>
      <c r="W908" t="s">
        <v>367</v>
      </c>
      <c r="X908" s="2">
        <v>1.1579999999999999</v>
      </c>
      <c r="Y908" s="6">
        <f t="shared" si="118"/>
        <v>3.0912148634579962E-2</v>
      </c>
      <c r="AA908">
        <v>1668595</v>
      </c>
      <c r="AB908">
        <v>14223</v>
      </c>
      <c r="AD908" t="s">
        <v>5</v>
      </c>
      <c r="AE908">
        <v>48</v>
      </c>
      <c r="AF908" s="9">
        <v>44228</v>
      </c>
      <c r="AH908" t="s">
        <v>2756</v>
      </c>
      <c r="AI908" t="s">
        <v>2755</v>
      </c>
      <c r="AJ908" t="s">
        <v>2754</v>
      </c>
      <c r="AK908" t="s">
        <v>2753</v>
      </c>
      <c r="AL908">
        <v>10</v>
      </c>
      <c r="AM908" s="5">
        <f t="shared" si="114"/>
        <v>0.38461538461538464</v>
      </c>
      <c r="AN908" s="4">
        <f t="shared" si="119"/>
        <v>5.8252992747502411E-4</v>
      </c>
      <c r="AO908" s="3"/>
      <c r="AP908">
        <v>0</v>
      </c>
      <c r="AR908" t="s">
        <v>0</v>
      </c>
      <c r="AT908" s="2">
        <v>3.573</v>
      </c>
      <c r="AU908" s="1">
        <f t="shared" si="115"/>
        <v>2.1813263022448481</v>
      </c>
      <c r="AV908" s="1">
        <f t="shared" si="116"/>
        <v>1.5747339281027493</v>
      </c>
      <c r="AW908" s="1">
        <f t="shared" si="117"/>
        <v>0.9681415539606506</v>
      </c>
    </row>
    <row r="909" spans="1:49" x14ac:dyDescent="0.2">
      <c r="A909">
        <v>907</v>
      </c>
      <c r="B909" t="s">
        <v>2752</v>
      </c>
      <c r="C909" t="s">
        <v>2751</v>
      </c>
      <c r="F909" t="s">
        <v>2750</v>
      </c>
      <c r="G909" t="s">
        <v>15</v>
      </c>
      <c r="H909" t="s">
        <v>14</v>
      </c>
      <c r="I909" t="s">
        <v>2749</v>
      </c>
      <c r="J909" t="s">
        <v>2748</v>
      </c>
      <c r="K909" t="s">
        <v>2747</v>
      </c>
      <c r="L909" t="s">
        <v>2746</v>
      </c>
      <c r="M909" t="s">
        <v>2745</v>
      </c>
      <c r="N909">
        <v>2</v>
      </c>
      <c r="O909" t="s">
        <v>2744</v>
      </c>
      <c r="P909" t="s">
        <v>2743</v>
      </c>
      <c r="Q909" t="s">
        <v>2742</v>
      </c>
      <c r="R909" s="7">
        <v>35065</v>
      </c>
      <c r="S909" s="8">
        <f t="shared" si="112"/>
        <v>1996</v>
      </c>
      <c r="T909" s="8">
        <v>1996</v>
      </c>
      <c r="U909" s="8">
        <f t="shared" si="113"/>
        <v>26</v>
      </c>
      <c r="V909" s="7">
        <v>35278</v>
      </c>
      <c r="W909" t="s">
        <v>50</v>
      </c>
      <c r="X909" s="2">
        <v>0.50900000000000001</v>
      </c>
      <c r="Y909" s="6">
        <f t="shared" si="118"/>
        <v>1.3587464296201383E-2</v>
      </c>
      <c r="AA909">
        <v>2780372</v>
      </c>
      <c r="AB909">
        <v>22543</v>
      </c>
      <c r="AD909" t="s">
        <v>5</v>
      </c>
      <c r="AE909">
        <v>16</v>
      </c>
      <c r="AF909">
        <v>3</v>
      </c>
      <c r="AH909" t="s">
        <v>2361</v>
      </c>
      <c r="AI909" t="s">
        <v>2741</v>
      </c>
      <c r="AK909" t="s">
        <v>2740</v>
      </c>
      <c r="AL909">
        <v>3</v>
      </c>
      <c r="AM909" s="5">
        <f t="shared" si="114"/>
        <v>0.11538461538461539</v>
      </c>
      <c r="AN909" s="4">
        <f t="shared" si="119"/>
        <v>1.7475897824250722E-4</v>
      </c>
      <c r="AO909" s="3"/>
      <c r="AP909">
        <v>0</v>
      </c>
      <c r="AR909" t="s">
        <v>0</v>
      </c>
      <c r="AT909" s="2">
        <v>1.43</v>
      </c>
      <c r="AU909" s="1">
        <f t="shared" si="115"/>
        <v>0.95636527008137207</v>
      </c>
      <c r="AV909" s="1">
        <f t="shared" si="116"/>
        <v>0.6881111637221945</v>
      </c>
      <c r="AW909" s="1">
        <f t="shared" si="117"/>
        <v>0.41985705736301698</v>
      </c>
    </row>
    <row r="910" spans="1:49" x14ac:dyDescent="0.2">
      <c r="A910">
        <v>908</v>
      </c>
      <c r="B910" t="s">
        <v>2739</v>
      </c>
      <c r="C910" t="s">
        <v>2738</v>
      </c>
      <c r="E910">
        <v>8681949</v>
      </c>
      <c r="F910" t="s">
        <v>2737</v>
      </c>
      <c r="G910" t="s">
        <v>15</v>
      </c>
      <c r="H910" t="s">
        <v>14</v>
      </c>
      <c r="I910" t="s">
        <v>2736</v>
      </c>
      <c r="J910">
        <v>60025858</v>
      </c>
      <c r="K910" t="s">
        <v>2735</v>
      </c>
      <c r="L910" t="s">
        <v>2734</v>
      </c>
      <c r="M910" t="s">
        <v>1021</v>
      </c>
      <c r="N910">
        <v>4</v>
      </c>
      <c r="O910" t="s">
        <v>2733</v>
      </c>
      <c r="P910" t="s">
        <v>2732</v>
      </c>
      <c r="Q910" t="s">
        <v>2731</v>
      </c>
      <c r="R910" s="7">
        <v>35065</v>
      </c>
      <c r="S910" s="8">
        <f t="shared" si="112"/>
        <v>1996</v>
      </c>
      <c r="T910" s="8">
        <v>1996</v>
      </c>
      <c r="U910" s="8">
        <f t="shared" si="113"/>
        <v>26</v>
      </c>
      <c r="V910" s="7">
        <v>1996</v>
      </c>
      <c r="W910" t="s">
        <v>2556</v>
      </c>
      <c r="X910" s="2">
        <v>1.9810000000000001</v>
      </c>
      <c r="Y910" s="6">
        <f t="shared" si="118"/>
        <v>5.2881663596807349E-2</v>
      </c>
      <c r="AA910">
        <v>142956</v>
      </c>
      <c r="AB910">
        <v>39034</v>
      </c>
      <c r="AD910" t="s">
        <v>5</v>
      </c>
      <c r="AE910">
        <v>238</v>
      </c>
      <c r="AF910">
        <v>2</v>
      </c>
      <c r="AH910" t="s">
        <v>2730</v>
      </c>
      <c r="AI910" t="s">
        <v>2729</v>
      </c>
      <c r="AJ910" t="s">
        <v>2728</v>
      </c>
      <c r="AK910" t="s">
        <v>2727</v>
      </c>
      <c r="AL910">
        <v>5</v>
      </c>
      <c r="AM910" s="5">
        <f t="shared" si="114"/>
        <v>0.19230769230769232</v>
      </c>
      <c r="AN910" s="4">
        <f t="shared" si="119"/>
        <v>2.9126496373751206E-4</v>
      </c>
      <c r="AO910" s="3"/>
      <c r="AP910">
        <v>0</v>
      </c>
      <c r="AR910" t="s">
        <v>0</v>
      </c>
      <c r="AT910" s="2" t="s">
        <v>33</v>
      </c>
      <c r="AU910" s="1">
        <f t="shared" si="115"/>
        <v>3.71045440068864</v>
      </c>
      <c r="AV910" s="1">
        <f t="shared" si="116"/>
        <v>2.658646428027243</v>
      </c>
      <c r="AW910" s="1">
        <f t="shared" si="117"/>
        <v>1.6068384553658461</v>
      </c>
    </row>
    <row r="911" spans="1:49" x14ac:dyDescent="0.2">
      <c r="A911">
        <v>909</v>
      </c>
      <c r="B911" t="s">
        <v>2726</v>
      </c>
      <c r="C911" t="s">
        <v>2725</v>
      </c>
      <c r="F911" t="s">
        <v>2724</v>
      </c>
      <c r="G911" t="s">
        <v>15</v>
      </c>
      <c r="H911" t="s">
        <v>14</v>
      </c>
      <c r="I911" t="s">
        <v>2723</v>
      </c>
      <c r="J911" t="s">
        <v>2722</v>
      </c>
      <c r="K911" t="s">
        <v>2721</v>
      </c>
      <c r="L911" t="s">
        <v>2720</v>
      </c>
      <c r="M911" t="s">
        <v>2719</v>
      </c>
      <c r="N911">
        <v>7</v>
      </c>
      <c r="O911" t="s">
        <v>2718</v>
      </c>
      <c r="P911" t="s">
        <v>2717</v>
      </c>
      <c r="Q911" t="s">
        <v>2716</v>
      </c>
      <c r="R911" s="7">
        <v>35065</v>
      </c>
      <c r="S911" s="8">
        <f t="shared" si="112"/>
        <v>1996</v>
      </c>
      <c r="T911" s="8">
        <v>1996</v>
      </c>
      <c r="U911" s="8">
        <f t="shared" si="113"/>
        <v>26</v>
      </c>
      <c r="V911" s="7">
        <v>1996</v>
      </c>
      <c r="W911" t="s">
        <v>303</v>
      </c>
      <c r="X911" s="2">
        <v>0.85499999999999998</v>
      </c>
      <c r="Y911" s="6">
        <f t="shared" si="118"/>
        <v>2.28237366861536E-2</v>
      </c>
      <c r="AA911">
        <v>980331</v>
      </c>
      <c r="AB911">
        <v>23342</v>
      </c>
      <c r="AD911" t="s">
        <v>5</v>
      </c>
      <c r="AE911">
        <v>22</v>
      </c>
      <c r="AF911">
        <v>5</v>
      </c>
      <c r="AH911" t="s">
        <v>2715</v>
      </c>
      <c r="AI911" t="s">
        <v>2714</v>
      </c>
      <c r="AJ911" t="s">
        <v>2713</v>
      </c>
      <c r="AK911" t="s">
        <v>2712</v>
      </c>
      <c r="AL911">
        <v>75</v>
      </c>
      <c r="AM911" s="5">
        <f t="shared" si="114"/>
        <v>2.8846153846153846</v>
      </c>
      <c r="AN911" s="4">
        <f t="shared" si="119"/>
        <v>4.3689744560626801E-3</v>
      </c>
      <c r="AO911" s="3"/>
      <c r="AP911">
        <v>0</v>
      </c>
      <c r="AR911" t="s">
        <v>0</v>
      </c>
      <c r="AT911" s="2">
        <v>2.6259999999999999</v>
      </c>
      <c r="AU911" s="1">
        <f t="shared" si="115"/>
        <v>1.7287308017126322</v>
      </c>
      <c r="AV911" s="1">
        <f t="shared" si="116"/>
        <v>1.3596355571108141</v>
      </c>
      <c r="AW911" s="1">
        <f t="shared" si="117"/>
        <v>0.99054031250899555</v>
      </c>
    </row>
    <row r="912" spans="1:49" x14ac:dyDescent="0.2">
      <c r="A912">
        <v>910</v>
      </c>
      <c r="B912" t="s">
        <v>2711</v>
      </c>
      <c r="C912" t="s">
        <v>2710</v>
      </c>
      <c r="D912" t="s">
        <v>2709</v>
      </c>
      <c r="E912">
        <v>8804618</v>
      </c>
      <c r="F912" t="s">
        <v>2708</v>
      </c>
      <c r="G912" t="s">
        <v>15</v>
      </c>
      <c r="H912" t="s">
        <v>14</v>
      </c>
      <c r="I912" t="s">
        <v>2707</v>
      </c>
      <c r="J912" t="s">
        <v>2706</v>
      </c>
      <c r="K912" t="s">
        <v>2705</v>
      </c>
      <c r="L912" t="s">
        <v>2704</v>
      </c>
      <c r="M912" t="s">
        <v>2703</v>
      </c>
      <c r="N912">
        <v>2</v>
      </c>
      <c r="O912" t="s">
        <v>2702</v>
      </c>
      <c r="P912" t="s">
        <v>2701</v>
      </c>
      <c r="Q912" t="s">
        <v>2700</v>
      </c>
      <c r="R912" s="7">
        <v>35065</v>
      </c>
      <c r="S912" s="8">
        <f t="shared" ref="S912:S975" si="120">YEAR(R912)</f>
        <v>1996</v>
      </c>
      <c r="T912" s="8">
        <v>1996</v>
      </c>
      <c r="U912" s="8">
        <f t="shared" ref="U912:U975" si="121">2022-T912</f>
        <v>26</v>
      </c>
      <c r="V912" s="7">
        <v>35247</v>
      </c>
      <c r="W912" t="s">
        <v>1775</v>
      </c>
      <c r="X912" s="2">
        <v>1.7130000000000001</v>
      </c>
      <c r="Y912" s="6">
        <f t="shared" si="118"/>
        <v>4.5727556658925285E-2</v>
      </c>
      <c r="AA912">
        <v>63495</v>
      </c>
      <c r="AB912">
        <v>14859</v>
      </c>
      <c r="AD912" t="s">
        <v>5</v>
      </c>
      <c r="AE912">
        <v>71</v>
      </c>
      <c r="AF912">
        <v>1</v>
      </c>
      <c r="AH912" t="s">
        <v>2699</v>
      </c>
      <c r="AI912" t="s">
        <v>2698</v>
      </c>
      <c r="AK912" t="s">
        <v>2697</v>
      </c>
      <c r="AL912">
        <v>30</v>
      </c>
      <c r="AM912" s="5">
        <f t="shared" ref="AM912:AM975" si="122">AL912/U912</f>
        <v>1.1538461538461537</v>
      </c>
      <c r="AN912" s="4">
        <f t="shared" si="119"/>
        <v>1.7475897824250719E-3</v>
      </c>
      <c r="AO912" s="3"/>
      <c r="AP912">
        <v>1</v>
      </c>
      <c r="AQ912" t="s">
        <v>1293</v>
      </c>
      <c r="AR912">
        <v>189</v>
      </c>
      <c r="AS912" t="s">
        <v>1292</v>
      </c>
      <c r="AT912" s="2">
        <v>4.0330000000000004</v>
      </c>
      <c r="AU912" s="1">
        <f t="shared" ref="AU912:AU975" si="123">(Y912*0.7+AN912*0.3)*100</f>
        <v>3.2533566595975221</v>
      </c>
      <c r="AV912" s="1">
        <f t="shared" ref="AV912:AV975" si="124">(Y912*0.5+AN912*0.5)*100</f>
        <v>2.3737573220675179</v>
      </c>
      <c r="AW912" s="1">
        <f t="shared" ref="AW912:AW975" si="125">(Y912*0.3+AN912*0.7)*100</f>
        <v>1.4941579845375135</v>
      </c>
    </row>
    <row r="913" spans="1:49" x14ac:dyDescent="0.2">
      <c r="A913">
        <v>911</v>
      </c>
      <c r="B913" t="s">
        <v>2696</v>
      </c>
      <c r="C913" t="s">
        <v>2695</v>
      </c>
      <c r="E913">
        <v>8773995</v>
      </c>
      <c r="F913" t="s">
        <v>2694</v>
      </c>
      <c r="G913" t="s">
        <v>15</v>
      </c>
      <c r="H913" t="s">
        <v>14</v>
      </c>
      <c r="I913" t="s">
        <v>2693</v>
      </c>
      <c r="J913" t="s">
        <v>2692</v>
      </c>
      <c r="K913" t="s">
        <v>2691</v>
      </c>
      <c r="L913" t="s">
        <v>2690</v>
      </c>
      <c r="M913" t="s">
        <v>54</v>
      </c>
      <c r="N913">
        <v>2</v>
      </c>
      <c r="O913" t="s">
        <v>2689</v>
      </c>
      <c r="P913" t="s">
        <v>2688</v>
      </c>
      <c r="Q913" t="s">
        <v>2687</v>
      </c>
      <c r="R913" s="7">
        <v>35065</v>
      </c>
      <c r="S913" s="8">
        <f t="shared" si="120"/>
        <v>1996</v>
      </c>
      <c r="T913" s="8">
        <v>1996</v>
      </c>
      <c r="U913" s="8">
        <f t="shared" si="121"/>
        <v>26</v>
      </c>
      <c r="V913" s="7">
        <v>1996</v>
      </c>
      <c r="W913" t="s">
        <v>2686</v>
      </c>
      <c r="X913" s="2" t="s">
        <v>33</v>
      </c>
      <c r="Y913" s="6" t="e">
        <f t="shared" si="118"/>
        <v>#VALUE!</v>
      </c>
      <c r="AA913">
        <v>13528661</v>
      </c>
      <c r="AB913">
        <v>40970</v>
      </c>
      <c r="AD913" t="s">
        <v>5</v>
      </c>
      <c r="AE913">
        <v>4</v>
      </c>
      <c r="AF913">
        <v>1</v>
      </c>
      <c r="AH913" s="9">
        <v>44350</v>
      </c>
      <c r="AI913" t="s">
        <v>2685</v>
      </c>
      <c r="AJ913" t="s">
        <v>2684</v>
      </c>
      <c r="AK913" t="s">
        <v>2683</v>
      </c>
      <c r="AL913">
        <v>1</v>
      </c>
      <c r="AM913" s="5">
        <f t="shared" si="122"/>
        <v>3.8461538461538464E-2</v>
      </c>
      <c r="AN913" s="4">
        <f t="shared" si="119"/>
        <v>5.8252992747502406E-5</v>
      </c>
      <c r="AO913" s="3"/>
      <c r="AP913">
        <v>0</v>
      </c>
      <c r="AQ913" t="s">
        <v>2682</v>
      </c>
      <c r="AR913" t="s">
        <v>2681</v>
      </c>
      <c r="AS913" t="s">
        <v>2680</v>
      </c>
      <c r="AT913" s="2" t="s">
        <v>33</v>
      </c>
      <c r="AU913" s="1" t="e">
        <f t="shared" si="123"/>
        <v>#VALUE!</v>
      </c>
      <c r="AV913" s="1" t="e">
        <f t="shared" si="124"/>
        <v>#VALUE!</v>
      </c>
      <c r="AW913" s="1" t="e">
        <f t="shared" si="125"/>
        <v>#VALUE!</v>
      </c>
    </row>
    <row r="914" spans="1:49" x14ac:dyDescent="0.2">
      <c r="A914">
        <v>912</v>
      </c>
      <c r="B914" t="s">
        <v>2679</v>
      </c>
      <c r="C914" t="s">
        <v>2678</v>
      </c>
      <c r="D914">
        <v>968089696000090</v>
      </c>
      <c r="E914">
        <v>8733610</v>
      </c>
      <c r="F914" t="s">
        <v>2677</v>
      </c>
      <c r="G914" t="s">
        <v>15</v>
      </c>
      <c r="H914" t="s">
        <v>14</v>
      </c>
      <c r="I914" t="s">
        <v>2676</v>
      </c>
      <c r="J914">
        <v>60003274</v>
      </c>
      <c r="K914" t="s">
        <v>2675</v>
      </c>
      <c r="L914" t="s">
        <v>2674</v>
      </c>
      <c r="M914" t="s">
        <v>219</v>
      </c>
      <c r="N914">
        <v>5</v>
      </c>
      <c r="O914" t="s">
        <v>2673</v>
      </c>
      <c r="P914" t="s">
        <v>2672</v>
      </c>
      <c r="Q914" t="s">
        <v>2671</v>
      </c>
      <c r="R914" s="7">
        <v>35065</v>
      </c>
      <c r="S914" s="8">
        <f t="shared" si="120"/>
        <v>1996</v>
      </c>
      <c r="T914" s="8">
        <v>1996</v>
      </c>
      <c r="U914" s="8">
        <f t="shared" si="121"/>
        <v>26</v>
      </c>
      <c r="V914" s="7">
        <v>35125</v>
      </c>
      <c r="W914" t="s">
        <v>2542</v>
      </c>
      <c r="X914" s="2">
        <v>0.72099999999999997</v>
      </c>
      <c r="Y914" s="6">
        <f t="shared" si="118"/>
        <v>1.9246683217212568E-2</v>
      </c>
      <c r="AA914">
        <v>9680896</v>
      </c>
      <c r="AB914">
        <v>25786</v>
      </c>
      <c r="AD914" t="s">
        <v>5</v>
      </c>
      <c r="AE914">
        <v>4</v>
      </c>
      <c r="AF914">
        <v>3</v>
      </c>
      <c r="AH914" t="s">
        <v>2670</v>
      </c>
      <c r="AI914" t="s">
        <v>2669</v>
      </c>
      <c r="AJ914" t="s">
        <v>2668</v>
      </c>
      <c r="AK914" t="s">
        <v>2667</v>
      </c>
      <c r="AL914">
        <v>27</v>
      </c>
      <c r="AM914" s="5">
        <f t="shared" si="122"/>
        <v>1.0384615384615385</v>
      </c>
      <c r="AN914" s="4">
        <f t="shared" si="119"/>
        <v>1.572830804182565E-3</v>
      </c>
      <c r="AO914" s="3"/>
      <c r="AP914">
        <v>0</v>
      </c>
      <c r="AR914" t="s">
        <v>0</v>
      </c>
      <c r="AT914" s="2" t="s">
        <v>33</v>
      </c>
      <c r="AU914" s="1">
        <f t="shared" si="123"/>
        <v>1.3944527493303567</v>
      </c>
      <c r="AV914" s="1">
        <f t="shared" si="124"/>
        <v>1.0409757010697567</v>
      </c>
      <c r="AW914" s="1">
        <f t="shared" si="125"/>
        <v>0.68749865280915656</v>
      </c>
    </row>
    <row r="915" spans="1:49" x14ac:dyDescent="0.2">
      <c r="A915">
        <v>913</v>
      </c>
      <c r="B915" t="s">
        <v>2666</v>
      </c>
      <c r="C915" t="s">
        <v>2665</v>
      </c>
      <c r="D915" t="s">
        <v>2664</v>
      </c>
      <c r="E915">
        <v>8650675</v>
      </c>
      <c r="F915" t="s">
        <v>2663</v>
      </c>
      <c r="G915" t="s">
        <v>15</v>
      </c>
      <c r="H915" t="s">
        <v>14</v>
      </c>
      <c r="I915" t="s">
        <v>2662</v>
      </c>
      <c r="J915" t="s">
        <v>2661</v>
      </c>
      <c r="K915" t="s">
        <v>2660</v>
      </c>
      <c r="L915" t="s">
        <v>2659</v>
      </c>
      <c r="M915" t="s">
        <v>2658</v>
      </c>
      <c r="N915">
        <v>2</v>
      </c>
      <c r="O915" t="s">
        <v>2657</v>
      </c>
      <c r="P915" t="s">
        <v>2656</v>
      </c>
      <c r="Q915" t="s">
        <v>2655</v>
      </c>
      <c r="R915" s="7">
        <v>35065</v>
      </c>
      <c r="S915" s="8">
        <f t="shared" si="120"/>
        <v>1996</v>
      </c>
      <c r="T915" s="8">
        <v>1996</v>
      </c>
      <c r="U915" s="8">
        <f t="shared" si="121"/>
        <v>26</v>
      </c>
      <c r="V915" s="7">
        <v>1996</v>
      </c>
      <c r="W915" t="s">
        <v>2654</v>
      </c>
      <c r="X915" s="2">
        <v>0.58399999999999996</v>
      </c>
      <c r="Y915" s="6">
        <f t="shared" si="118"/>
        <v>1.5589546461653453E-2</v>
      </c>
      <c r="AA915">
        <v>408166</v>
      </c>
      <c r="AB915">
        <v>19057</v>
      </c>
      <c r="AD915" t="s">
        <v>5</v>
      </c>
      <c r="AE915">
        <v>28</v>
      </c>
      <c r="AF915">
        <v>2</v>
      </c>
      <c r="AH915" t="s">
        <v>2653</v>
      </c>
      <c r="AI915" t="s">
        <v>2652</v>
      </c>
      <c r="AJ915" t="s">
        <v>2651</v>
      </c>
      <c r="AK915" t="s">
        <v>2650</v>
      </c>
      <c r="AL915">
        <v>15</v>
      </c>
      <c r="AM915" s="5">
        <f t="shared" si="122"/>
        <v>0.57692307692307687</v>
      </c>
      <c r="AN915" s="4">
        <f t="shared" si="119"/>
        <v>8.7379489121253596E-4</v>
      </c>
      <c r="AO915" s="3"/>
      <c r="AP915">
        <v>0</v>
      </c>
      <c r="AR915" t="s">
        <v>2649</v>
      </c>
      <c r="AT915" s="2" t="s">
        <v>33</v>
      </c>
      <c r="AU915" s="1">
        <f t="shared" si="123"/>
        <v>1.1174820990521177</v>
      </c>
      <c r="AV915" s="1">
        <f t="shared" si="124"/>
        <v>0.8231670676432995</v>
      </c>
      <c r="AW915" s="1">
        <f t="shared" si="125"/>
        <v>0.52885203623448107</v>
      </c>
    </row>
    <row r="916" spans="1:49" x14ac:dyDescent="0.2">
      <c r="A916">
        <v>914</v>
      </c>
      <c r="B916" t="s">
        <v>2648</v>
      </c>
      <c r="C916" t="s">
        <v>2647</v>
      </c>
      <c r="F916" t="s">
        <v>2646</v>
      </c>
      <c r="G916" t="s">
        <v>15</v>
      </c>
      <c r="H916" t="s">
        <v>14</v>
      </c>
      <c r="I916" t="s">
        <v>2645</v>
      </c>
      <c r="J916">
        <v>60008870</v>
      </c>
      <c r="K916" t="s">
        <v>2644</v>
      </c>
      <c r="L916" t="s">
        <v>2643</v>
      </c>
      <c r="M916" t="s">
        <v>2642</v>
      </c>
      <c r="N916">
        <v>1</v>
      </c>
      <c r="O916" t="s">
        <v>2641</v>
      </c>
      <c r="P916">
        <v>56217229900</v>
      </c>
      <c r="Q916">
        <v>60008870</v>
      </c>
      <c r="R916" s="7">
        <v>35065</v>
      </c>
      <c r="S916" s="8">
        <f t="shared" si="120"/>
        <v>1996</v>
      </c>
      <c r="T916" s="8">
        <v>1996</v>
      </c>
      <c r="U916" s="8">
        <f t="shared" si="121"/>
        <v>26</v>
      </c>
      <c r="V916" s="7">
        <v>1996</v>
      </c>
      <c r="W916" t="s">
        <v>2640</v>
      </c>
      <c r="X916" s="2">
        <v>1.0940000000000001</v>
      </c>
      <c r="Y916" s="6">
        <f t="shared" si="118"/>
        <v>2.9203705186727533E-2</v>
      </c>
      <c r="AA916" t="s">
        <v>2639</v>
      </c>
      <c r="AB916">
        <v>12568</v>
      </c>
      <c r="AD916" t="s">
        <v>5</v>
      </c>
      <c r="AE916">
        <v>3</v>
      </c>
      <c r="AF916">
        <v>2</v>
      </c>
      <c r="AH916" t="s">
        <v>2638</v>
      </c>
      <c r="AI916" t="s">
        <v>2637</v>
      </c>
      <c r="AJ916" t="s">
        <v>2636</v>
      </c>
      <c r="AK916" t="s">
        <v>2635</v>
      </c>
      <c r="AL916">
        <v>2</v>
      </c>
      <c r="AM916" s="5">
        <f t="shared" si="122"/>
        <v>7.6923076923076927E-2</v>
      </c>
      <c r="AN916" s="4">
        <f t="shared" si="119"/>
        <v>1.1650598549500481E-4</v>
      </c>
      <c r="AO916" s="3"/>
      <c r="AP916">
        <v>0</v>
      </c>
      <c r="AR916" t="s">
        <v>0</v>
      </c>
      <c r="AT916" s="2">
        <v>3.9060000000000001</v>
      </c>
      <c r="AU916" s="1">
        <f t="shared" si="123"/>
        <v>2.0477545426357771</v>
      </c>
      <c r="AV916" s="1">
        <f t="shared" si="124"/>
        <v>1.4660105586111269</v>
      </c>
      <c r="AW916" s="1">
        <f t="shared" si="125"/>
        <v>0.88426657458647639</v>
      </c>
    </row>
    <row r="917" spans="1:49" x14ac:dyDescent="0.2">
      <c r="A917">
        <v>915</v>
      </c>
      <c r="B917" t="s">
        <v>2634</v>
      </c>
      <c r="C917" t="s">
        <v>2633</v>
      </c>
      <c r="F917" t="s">
        <v>2632</v>
      </c>
      <c r="G917" t="s">
        <v>15</v>
      </c>
      <c r="H917" t="s">
        <v>14</v>
      </c>
      <c r="I917" t="s">
        <v>2631</v>
      </c>
      <c r="J917">
        <v>60012556</v>
      </c>
      <c r="K917" t="s">
        <v>2630</v>
      </c>
      <c r="L917" t="s">
        <v>2629</v>
      </c>
      <c r="M917" t="s">
        <v>307</v>
      </c>
      <c r="N917">
        <v>1</v>
      </c>
      <c r="O917" t="s">
        <v>2628</v>
      </c>
      <c r="P917">
        <v>7003923099</v>
      </c>
      <c r="Q917">
        <v>60012556</v>
      </c>
      <c r="R917" s="7">
        <v>35065</v>
      </c>
      <c r="S917" s="8">
        <f t="shared" si="120"/>
        <v>1996</v>
      </c>
      <c r="T917" s="8">
        <v>1996</v>
      </c>
      <c r="U917" s="8">
        <f t="shared" si="121"/>
        <v>26</v>
      </c>
      <c r="V917" s="7">
        <v>1996</v>
      </c>
      <c r="W917" t="s">
        <v>367</v>
      </c>
      <c r="X917" s="2">
        <v>1.1579999999999999</v>
      </c>
      <c r="Y917" s="6">
        <f t="shared" si="118"/>
        <v>3.0912148634579962E-2</v>
      </c>
      <c r="AA917">
        <v>1668595</v>
      </c>
      <c r="AB917">
        <v>14223</v>
      </c>
      <c r="AD917" t="s">
        <v>5</v>
      </c>
      <c r="AE917">
        <v>48</v>
      </c>
      <c r="AF917" s="9">
        <v>44228</v>
      </c>
      <c r="AH917" t="s">
        <v>2627</v>
      </c>
      <c r="AI917" t="s">
        <v>2626</v>
      </c>
      <c r="AJ917" t="s">
        <v>2625</v>
      </c>
      <c r="AK917" t="s">
        <v>2624</v>
      </c>
      <c r="AL917">
        <v>13</v>
      </c>
      <c r="AM917" s="5">
        <f t="shared" si="122"/>
        <v>0.5</v>
      </c>
      <c r="AN917" s="4">
        <f t="shared" si="119"/>
        <v>7.572889057175312E-4</v>
      </c>
      <c r="AO917" s="3"/>
      <c r="AP917">
        <v>0</v>
      </c>
      <c r="AR917" t="s">
        <v>0</v>
      </c>
      <c r="AT917" s="2">
        <v>3.573</v>
      </c>
      <c r="AU917" s="1">
        <f t="shared" si="123"/>
        <v>2.1865690715921233</v>
      </c>
      <c r="AV917" s="1">
        <f t="shared" si="124"/>
        <v>1.5834718770148748</v>
      </c>
      <c r="AW917" s="1">
        <f t="shared" si="125"/>
        <v>0.98037468243762604</v>
      </c>
    </row>
    <row r="918" spans="1:49" x14ac:dyDescent="0.2">
      <c r="A918">
        <v>916</v>
      </c>
      <c r="B918" t="s">
        <v>2623</v>
      </c>
      <c r="C918" t="s">
        <v>2622</v>
      </c>
      <c r="F918" t="s">
        <v>2621</v>
      </c>
      <c r="G918" t="s">
        <v>15</v>
      </c>
      <c r="H918" t="s">
        <v>14</v>
      </c>
      <c r="I918" t="s">
        <v>2620</v>
      </c>
      <c r="J918" t="s">
        <v>2619</v>
      </c>
      <c r="K918" t="s">
        <v>2618</v>
      </c>
      <c r="L918" t="s">
        <v>2617</v>
      </c>
      <c r="M918" t="s">
        <v>2616</v>
      </c>
      <c r="N918">
        <v>3</v>
      </c>
      <c r="O918" t="s">
        <v>2615</v>
      </c>
      <c r="P918" t="s">
        <v>2614</v>
      </c>
      <c r="Q918" t="s">
        <v>2613</v>
      </c>
      <c r="R918" s="7">
        <v>35065</v>
      </c>
      <c r="S918" s="8">
        <f t="shared" si="120"/>
        <v>1996</v>
      </c>
      <c r="T918" s="8">
        <v>1996</v>
      </c>
      <c r="U918" s="8">
        <f t="shared" si="121"/>
        <v>26</v>
      </c>
      <c r="V918" s="7">
        <v>1996</v>
      </c>
      <c r="W918" t="s">
        <v>367</v>
      </c>
      <c r="X918" s="2">
        <v>1.1579999999999999</v>
      </c>
      <c r="Y918" s="6">
        <f t="shared" si="118"/>
        <v>3.0912148634579962E-2</v>
      </c>
      <c r="AA918">
        <v>1668595</v>
      </c>
      <c r="AB918">
        <v>14223</v>
      </c>
      <c r="AD918" t="s">
        <v>5</v>
      </c>
      <c r="AE918">
        <v>48</v>
      </c>
      <c r="AF918" s="9">
        <v>44228</v>
      </c>
      <c r="AH918" t="s">
        <v>2612</v>
      </c>
      <c r="AI918" t="s">
        <v>2611</v>
      </c>
      <c r="AJ918" t="s">
        <v>2610</v>
      </c>
      <c r="AK918" t="s">
        <v>2609</v>
      </c>
      <c r="AL918">
        <v>27</v>
      </c>
      <c r="AM918" s="5">
        <f t="shared" si="122"/>
        <v>1.0384615384615385</v>
      </c>
      <c r="AN918" s="4">
        <f t="shared" si="119"/>
        <v>1.572830804182565E-3</v>
      </c>
      <c r="AO918" s="3"/>
      <c r="AP918">
        <v>0</v>
      </c>
      <c r="AR918" t="s">
        <v>0</v>
      </c>
      <c r="AT918" s="2">
        <v>3.573</v>
      </c>
      <c r="AU918" s="1">
        <f t="shared" si="123"/>
        <v>2.2110353285460742</v>
      </c>
      <c r="AV918" s="1">
        <f t="shared" si="124"/>
        <v>1.6242489719381261</v>
      </c>
      <c r="AW918" s="1">
        <f t="shared" si="125"/>
        <v>1.0374626153301785</v>
      </c>
    </row>
    <row r="919" spans="1:49" x14ac:dyDescent="0.2">
      <c r="A919">
        <v>917</v>
      </c>
      <c r="B919" t="s">
        <v>2608</v>
      </c>
      <c r="C919" t="s">
        <v>2607</v>
      </c>
      <c r="F919" t="s">
        <v>2606</v>
      </c>
      <c r="G919" t="s">
        <v>15</v>
      </c>
      <c r="H919" t="s">
        <v>14</v>
      </c>
      <c r="I919" t="s">
        <v>2605</v>
      </c>
      <c r="J919" t="s">
        <v>2604</v>
      </c>
      <c r="K919" t="s">
        <v>2603</v>
      </c>
      <c r="L919" t="s">
        <v>2602</v>
      </c>
      <c r="M919" t="s">
        <v>2601</v>
      </c>
      <c r="N919">
        <v>4</v>
      </c>
      <c r="O919" t="s">
        <v>2600</v>
      </c>
      <c r="P919" t="s">
        <v>2599</v>
      </c>
      <c r="Q919" t="s">
        <v>2598</v>
      </c>
      <c r="R919" s="7">
        <v>35065</v>
      </c>
      <c r="S919" s="8">
        <f t="shared" si="120"/>
        <v>1996</v>
      </c>
      <c r="T919" s="8">
        <v>1996</v>
      </c>
      <c r="U919" s="8">
        <f t="shared" si="121"/>
        <v>26</v>
      </c>
      <c r="V919" s="7">
        <v>1996</v>
      </c>
      <c r="W919" t="s">
        <v>367</v>
      </c>
      <c r="X919" s="2">
        <v>1.1579999999999999</v>
      </c>
      <c r="Y919" s="6">
        <f t="shared" si="118"/>
        <v>3.0912148634579962E-2</v>
      </c>
      <c r="AA919">
        <v>1668595</v>
      </c>
      <c r="AB919">
        <v>14223</v>
      </c>
      <c r="AD919" t="s">
        <v>5</v>
      </c>
      <c r="AE919">
        <v>48</v>
      </c>
      <c r="AF919" s="9">
        <v>44228</v>
      </c>
      <c r="AH919" t="s">
        <v>2597</v>
      </c>
      <c r="AI919" t="s">
        <v>2596</v>
      </c>
      <c r="AJ919" t="s">
        <v>2595</v>
      </c>
      <c r="AK919" t="s">
        <v>2594</v>
      </c>
      <c r="AL919">
        <v>34</v>
      </c>
      <c r="AM919" s="5">
        <f t="shared" si="122"/>
        <v>1.3076923076923077</v>
      </c>
      <c r="AN919" s="4">
        <f t="shared" si="119"/>
        <v>1.9806017534150819E-3</v>
      </c>
      <c r="AO919" s="3"/>
      <c r="AP919">
        <v>0</v>
      </c>
      <c r="AR919" t="s">
        <v>0</v>
      </c>
      <c r="AT919" s="2">
        <v>3.573</v>
      </c>
      <c r="AU919" s="1">
        <f t="shared" si="123"/>
        <v>2.2232684570230496</v>
      </c>
      <c r="AV919" s="1">
        <f t="shared" si="124"/>
        <v>1.6446375193997522</v>
      </c>
      <c r="AW919" s="1">
        <f t="shared" si="125"/>
        <v>1.0660065817764546</v>
      </c>
    </row>
    <row r="920" spans="1:49" x14ac:dyDescent="0.2">
      <c r="A920">
        <v>918</v>
      </c>
      <c r="B920" t="s">
        <v>2593</v>
      </c>
      <c r="C920" t="s">
        <v>2592</v>
      </c>
      <c r="F920" t="s">
        <v>2591</v>
      </c>
      <c r="G920" t="s">
        <v>15</v>
      </c>
      <c r="H920" t="s">
        <v>14</v>
      </c>
      <c r="I920" t="s">
        <v>2590</v>
      </c>
      <c r="J920">
        <v>60009731</v>
      </c>
      <c r="K920" t="s">
        <v>2589</v>
      </c>
      <c r="L920" t="s">
        <v>2588</v>
      </c>
      <c r="M920" t="s">
        <v>307</v>
      </c>
      <c r="N920">
        <v>2</v>
      </c>
      <c r="O920" t="s">
        <v>2587</v>
      </c>
      <c r="P920" t="s">
        <v>2586</v>
      </c>
      <c r="Q920" t="s">
        <v>2585</v>
      </c>
      <c r="R920" s="7">
        <v>35065</v>
      </c>
      <c r="S920" s="8">
        <f t="shared" si="120"/>
        <v>1996</v>
      </c>
      <c r="T920" s="8">
        <v>1996</v>
      </c>
      <c r="U920" s="8">
        <f t="shared" si="121"/>
        <v>26</v>
      </c>
      <c r="V920" s="7">
        <v>1996</v>
      </c>
      <c r="W920" t="s">
        <v>367</v>
      </c>
      <c r="X920" s="2">
        <v>1.1579999999999999</v>
      </c>
      <c r="Y920" s="6">
        <f t="shared" si="118"/>
        <v>3.0912148634579962E-2</v>
      </c>
      <c r="AA920">
        <v>1668595</v>
      </c>
      <c r="AB920">
        <v>14223</v>
      </c>
      <c r="AD920" t="s">
        <v>5</v>
      </c>
      <c r="AE920">
        <v>48</v>
      </c>
      <c r="AF920" s="9">
        <v>44228</v>
      </c>
      <c r="AH920" t="s">
        <v>2584</v>
      </c>
      <c r="AI920" t="s">
        <v>2583</v>
      </c>
      <c r="AJ920" t="s">
        <v>2582</v>
      </c>
      <c r="AK920" t="s">
        <v>2581</v>
      </c>
      <c r="AL920">
        <v>3</v>
      </c>
      <c r="AM920" s="5">
        <f t="shared" si="122"/>
        <v>0.11538461538461539</v>
      </c>
      <c r="AN920" s="4">
        <f t="shared" si="119"/>
        <v>1.7475897824250722E-4</v>
      </c>
      <c r="AO920" s="3"/>
      <c r="AP920">
        <v>0</v>
      </c>
      <c r="AR920" t="s">
        <v>0</v>
      </c>
      <c r="AT920" s="2">
        <v>3.573</v>
      </c>
      <c r="AU920" s="1">
        <f t="shared" si="123"/>
        <v>2.1690931737678723</v>
      </c>
      <c r="AV920" s="1">
        <f t="shared" si="124"/>
        <v>1.5543453806411236</v>
      </c>
      <c r="AW920" s="1">
        <f t="shared" si="125"/>
        <v>0.93959758751437428</v>
      </c>
    </row>
    <row r="921" spans="1:49" x14ac:dyDescent="0.2">
      <c r="A921">
        <v>919</v>
      </c>
      <c r="B921" t="s">
        <v>2580</v>
      </c>
      <c r="C921" t="s">
        <v>2579</v>
      </c>
      <c r="F921" t="s">
        <v>2578</v>
      </c>
      <c r="G921" t="s">
        <v>15</v>
      </c>
      <c r="H921" t="s">
        <v>14</v>
      </c>
      <c r="I921" t="s">
        <v>2577</v>
      </c>
      <c r="J921">
        <v>60023471</v>
      </c>
      <c r="K921" t="s">
        <v>2576</v>
      </c>
      <c r="L921" t="s">
        <v>2575</v>
      </c>
      <c r="M921" t="s">
        <v>10</v>
      </c>
      <c r="N921">
        <v>3</v>
      </c>
      <c r="O921" t="s">
        <v>2574</v>
      </c>
      <c r="P921" t="s">
        <v>2573</v>
      </c>
      <c r="Q921" t="s">
        <v>2572</v>
      </c>
      <c r="R921" s="7">
        <v>35065</v>
      </c>
      <c r="S921" s="8">
        <f t="shared" si="120"/>
        <v>1996</v>
      </c>
      <c r="T921" s="8">
        <v>1996</v>
      </c>
      <c r="U921" s="8">
        <f t="shared" si="121"/>
        <v>26</v>
      </c>
      <c r="V921" s="7">
        <v>35156</v>
      </c>
      <c r="W921" t="s">
        <v>2571</v>
      </c>
      <c r="X921" s="2" t="s">
        <v>33</v>
      </c>
      <c r="Y921" s="6" t="e">
        <f t="shared" si="118"/>
        <v>#VALUE!</v>
      </c>
      <c r="AA921" t="s">
        <v>2570</v>
      </c>
      <c r="AB921">
        <v>36444</v>
      </c>
      <c r="AD921" t="s">
        <v>5</v>
      </c>
      <c r="AE921">
        <v>11</v>
      </c>
      <c r="AF921">
        <v>4</v>
      </c>
      <c r="AH921" t="s">
        <v>2569</v>
      </c>
      <c r="AI921" t="s">
        <v>2568</v>
      </c>
      <c r="AK921" t="s">
        <v>2567</v>
      </c>
      <c r="AL921">
        <v>0</v>
      </c>
      <c r="AM921" s="5">
        <f t="shared" si="122"/>
        <v>0</v>
      </c>
      <c r="AN921" s="4">
        <f t="shared" si="119"/>
        <v>0</v>
      </c>
      <c r="AO921" s="3"/>
      <c r="AP921">
        <v>0</v>
      </c>
      <c r="AR921" t="s">
        <v>0</v>
      </c>
      <c r="AT921" s="2" t="s">
        <v>33</v>
      </c>
      <c r="AU921" s="1" t="e">
        <f t="shared" si="123"/>
        <v>#VALUE!</v>
      </c>
      <c r="AV921" s="1" t="e">
        <f t="shared" si="124"/>
        <v>#VALUE!</v>
      </c>
      <c r="AW921" s="1" t="e">
        <f t="shared" si="125"/>
        <v>#VALUE!</v>
      </c>
    </row>
    <row r="922" spans="1:49" x14ac:dyDescent="0.2">
      <c r="A922">
        <v>920</v>
      </c>
      <c r="B922" t="s">
        <v>2566</v>
      </c>
      <c r="C922" t="s">
        <v>2565</v>
      </c>
      <c r="E922">
        <v>8620863</v>
      </c>
      <c r="F922" t="s">
        <v>2564</v>
      </c>
      <c r="G922" t="s">
        <v>15</v>
      </c>
      <c r="H922" t="s">
        <v>14</v>
      </c>
      <c r="I922" t="s">
        <v>2563</v>
      </c>
      <c r="J922" t="s">
        <v>2562</v>
      </c>
      <c r="K922" t="s">
        <v>2561</v>
      </c>
      <c r="L922" t="s">
        <v>2560</v>
      </c>
      <c r="M922" t="s">
        <v>1628</v>
      </c>
      <c r="N922">
        <v>7</v>
      </c>
      <c r="O922" t="s">
        <v>2559</v>
      </c>
      <c r="P922" t="s">
        <v>2558</v>
      </c>
      <c r="Q922" t="s">
        <v>2557</v>
      </c>
      <c r="R922" s="7">
        <v>35065</v>
      </c>
      <c r="S922" s="8">
        <f t="shared" si="120"/>
        <v>1996</v>
      </c>
      <c r="T922" s="8">
        <v>1996</v>
      </c>
      <c r="U922" s="8">
        <f t="shared" si="121"/>
        <v>26</v>
      </c>
      <c r="V922" s="7">
        <v>1996</v>
      </c>
      <c r="W922" t="s">
        <v>2556</v>
      </c>
      <c r="X922" s="2">
        <v>1.9810000000000001</v>
      </c>
      <c r="Y922" s="6">
        <f t="shared" si="118"/>
        <v>5.2881663596807349E-2</v>
      </c>
      <c r="AA922">
        <v>142956</v>
      </c>
      <c r="AB922">
        <v>39034</v>
      </c>
      <c r="AD922" t="s">
        <v>5</v>
      </c>
      <c r="AE922">
        <v>237</v>
      </c>
      <c r="AF922">
        <v>1</v>
      </c>
      <c r="AH922" t="s">
        <v>2555</v>
      </c>
      <c r="AI922" t="s">
        <v>2554</v>
      </c>
      <c r="AJ922" t="s">
        <v>2553</v>
      </c>
      <c r="AK922" t="s">
        <v>2552</v>
      </c>
      <c r="AL922">
        <v>8</v>
      </c>
      <c r="AM922" s="5">
        <f t="shared" si="122"/>
        <v>0.30769230769230771</v>
      </c>
      <c r="AN922" s="4">
        <f t="shared" si="119"/>
        <v>4.6602394198001925E-4</v>
      </c>
      <c r="AO922" s="3"/>
      <c r="AP922">
        <v>1</v>
      </c>
      <c r="AR922" t="s">
        <v>0</v>
      </c>
      <c r="AT922" s="2" t="s">
        <v>33</v>
      </c>
      <c r="AU922" s="1">
        <f t="shared" si="123"/>
        <v>3.7156971700359152</v>
      </c>
      <c r="AV922" s="1">
        <f t="shared" si="124"/>
        <v>2.6673843769393684</v>
      </c>
      <c r="AW922" s="1">
        <f t="shared" si="125"/>
        <v>1.6190715838428218</v>
      </c>
    </row>
    <row r="923" spans="1:49" x14ac:dyDescent="0.2">
      <c r="A923">
        <v>921</v>
      </c>
      <c r="B923" t="s">
        <v>2551</v>
      </c>
      <c r="C923" t="s">
        <v>2550</v>
      </c>
      <c r="D923">
        <v>968089696000284</v>
      </c>
      <c r="E923">
        <v>8733629</v>
      </c>
      <c r="F923" t="s">
        <v>2549</v>
      </c>
      <c r="G923" t="s">
        <v>15</v>
      </c>
      <c r="H923" t="s">
        <v>14</v>
      </c>
      <c r="I923" t="s">
        <v>2548</v>
      </c>
      <c r="J923">
        <v>60000765</v>
      </c>
      <c r="K923" t="s">
        <v>2547</v>
      </c>
      <c r="L923" t="s">
        <v>2546</v>
      </c>
      <c r="M923" t="s">
        <v>307</v>
      </c>
      <c r="N923">
        <v>6</v>
      </c>
      <c r="O923" t="s">
        <v>2545</v>
      </c>
      <c r="P923" t="s">
        <v>2544</v>
      </c>
      <c r="Q923" t="s">
        <v>2543</v>
      </c>
      <c r="R923" s="7">
        <v>35065</v>
      </c>
      <c r="S923" s="8">
        <f t="shared" si="120"/>
        <v>1996</v>
      </c>
      <c r="T923" s="8">
        <v>1996</v>
      </c>
      <c r="U923" s="8">
        <f t="shared" si="121"/>
        <v>26</v>
      </c>
      <c r="V923" s="7">
        <v>35125</v>
      </c>
      <c r="W923" t="s">
        <v>2542</v>
      </c>
      <c r="X923" s="2">
        <v>0.72099999999999997</v>
      </c>
      <c r="Y923" s="6">
        <f t="shared" si="118"/>
        <v>1.9246683217212568E-2</v>
      </c>
      <c r="AA923">
        <v>9680896</v>
      </c>
      <c r="AB923">
        <v>25786</v>
      </c>
      <c r="AD923" t="s">
        <v>5</v>
      </c>
      <c r="AE923">
        <v>4</v>
      </c>
      <c r="AF923">
        <v>3</v>
      </c>
      <c r="AH923" t="s">
        <v>2541</v>
      </c>
      <c r="AI923" t="s">
        <v>2540</v>
      </c>
      <c r="AK923" t="s">
        <v>2539</v>
      </c>
      <c r="AL923">
        <v>3</v>
      </c>
      <c r="AM923" s="5">
        <f t="shared" si="122"/>
        <v>0.11538461538461539</v>
      </c>
      <c r="AN923" s="4">
        <f t="shared" si="119"/>
        <v>1.7475897824250722E-4</v>
      </c>
      <c r="AO923" s="3"/>
      <c r="AP923">
        <v>0</v>
      </c>
      <c r="AR923" t="s">
        <v>0</v>
      </c>
      <c r="AT923" s="2" t="s">
        <v>33</v>
      </c>
      <c r="AU923" s="1">
        <f t="shared" si="123"/>
        <v>1.3525105945521549</v>
      </c>
      <c r="AV923" s="1">
        <f t="shared" si="124"/>
        <v>0.97107210977275382</v>
      </c>
      <c r="AW923" s="1">
        <f t="shared" si="125"/>
        <v>0.58963362499335259</v>
      </c>
    </row>
    <row r="924" spans="1:49" x14ac:dyDescent="0.2">
      <c r="A924">
        <v>922</v>
      </c>
      <c r="B924" t="s">
        <v>2538</v>
      </c>
      <c r="C924" t="s">
        <v>2537</v>
      </c>
      <c r="E924">
        <v>8926394</v>
      </c>
      <c r="F924" t="s">
        <v>2536</v>
      </c>
      <c r="G924" t="s">
        <v>15</v>
      </c>
      <c r="H924" t="s">
        <v>14</v>
      </c>
      <c r="I924" t="s">
        <v>2535</v>
      </c>
      <c r="J924">
        <v>60004111</v>
      </c>
      <c r="K924" t="s">
        <v>2534</v>
      </c>
      <c r="L924" t="s">
        <v>2533</v>
      </c>
      <c r="M924" t="s">
        <v>114</v>
      </c>
      <c r="N924">
        <v>4</v>
      </c>
      <c r="O924" t="s">
        <v>2532</v>
      </c>
      <c r="P924" t="s">
        <v>2531</v>
      </c>
      <c r="Q924" t="s">
        <v>2530</v>
      </c>
      <c r="R924" s="7">
        <v>35065</v>
      </c>
      <c r="S924" s="8">
        <f t="shared" si="120"/>
        <v>1996</v>
      </c>
      <c r="T924" s="8">
        <v>1996</v>
      </c>
      <c r="U924" s="8">
        <f t="shared" si="121"/>
        <v>26</v>
      </c>
      <c r="V924" s="7" t="s">
        <v>408</v>
      </c>
      <c r="W924" t="s">
        <v>1623</v>
      </c>
      <c r="X924" s="2">
        <v>0.89600000000000002</v>
      </c>
      <c r="Y924" s="6">
        <f t="shared" si="118"/>
        <v>2.3918208269934065E-2</v>
      </c>
      <c r="AA924">
        <v>2656736</v>
      </c>
      <c r="AB924">
        <v>29901</v>
      </c>
      <c r="AD924" t="s">
        <v>5</v>
      </c>
      <c r="AE924">
        <v>12</v>
      </c>
      <c r="AF924">
        <v>2</v>
      </c>
      <c r="AH924" t="s">
        <v>2529</v>
      </c>
      <c r="AI924" t="s">
        <v>2528</v>
      </c>
      <c r="AJ924" t="s">
        <v>2527</v>
      </c>
      <c r="AK924" t="s">
        <v>2526</v>
      </c>
      <c r="AL924">
        <v>8</v>
      </c>
      <c r="AM924" s="5">
        <f t="shared" si="122"/>
        <v>0.30769230769230771</v>
      </c>
      <c r="AN924" s="4">
        <f t="shared" si="119"/>
        <v>4.6602394198001925E-4</v>
      </c>
      <c r="AO924" s="3"/>
      <c r="AP924">
        <v>0</v>
      </c>
      <c r="AR924" t="s">
        <v>0</v>
      </c>
      <c r="AT924" s="2">
        <v>3.9140000000000001</v>
      </c>
      <c r="AU924" s="1">
        <f t="shared" si="123"/>
        <v>1.6882552971547848</v>
      </c>
      <c r="AV924" s="1">
        <f t="shared" si="124"/>
        <v>1.219211610595704</v>
      </c>
      <c r="AW924" s="1">
        <f t="shared" si="125"/>
        <v>0.75016792403662325</v>
      </c>
    </row>
    <row r="925" spans="1:49" x14ac:dyDescent="0.2">
      <c r="A925">
        <v>923</v>
      </c>
      <c r="B925" t="s">
        <v>2525</v>
      </c>
      <c r="C925" t="s">
        <v>2524</v>
      </c>
      <c r="D925" t="s">
        <v>2523</v>
      </c>
      <c r="E925">
        <v>9172762</v>
      </c>
      <c r="F925" t="s">
        <v>2522</v>
      </c>
      <c r="G925" t="s">
        <v>15</v>
      </c>
      <c r="H925" t="s">
        <v>14</v>
      </c>
      <c r="I925" t="s">
        <v>2521</v>
      </c>
      <c r="J925" t="s">
        <v>2520</v>
      </c>
      <c r="K925" t="s">
        <v>2519</v>
      </c>
      <c r="L925" t="s">
        <v>2518</v>
      </c>
      <c r="M925" t="s">
        <v>2517</v>
      </c>
      <c r="N925">
        <v>4</v>
      </c>
      <c r="O925" t="s">
        <v>2516</v>
      </c>
      <c r="P925" t="s">
        <v>2515</v>
      </c>
      <c r="Q925" t="s">
        <v>2514</v>
      </c>
      <c r="R925" s="7">
        <v>35065</v>
      </c>
      <c r="S925" s="8">
        <f t="shared" si="120"/>
        <v>1996</v>
      </c>
      <c r="T925" s="8">
        <v>1996</v>
      </c>
      <c r="U925" s="8">
        <f t="shared" si="121"/>
        <v>26</v>
      </c>
      <c r="V925" s="7">
        <v>35186</v>
      </c>
      <c r="W925" t="s">
        <v>1775</v>
      </c>
      <c r="X925" s="2">
        <v>1.7130000000000001</v>
      </c>
      <c r="Y925" s="6">
        <f t="shared" si="118"/>
        <v>4.5727556658925285E-2</v>
      </c>
      <c r="AA925">
        <v>63495</v>
      </c>
      <c r="AB925">
        <v>14859</v>
      </c>
      <c r="AD925" t="s">
        <v>5</v>
      </c>
      <c r="AE925">
        <v>70</v>
      </c>
      <c r="AF925">
        <v>5</v>
      </c>
      <c r="AH925" t="s">
        <v>2513</v>
      </c>
      <c r="AI925" t="s">
        <v>2512</v>
      </c>
      <c r="AK925" t="s">
        <v>2511</v>
      </c>
      <c r="AL925">
        <v>33</v>
      </c>
      <c r="AM925" s="5">
        <f t="shared" si="122"/>
        <v>1.2692307692307692</v>
      </c>
      <c r="AN925" s="4">
        <f t="shared" si="119"/>
        <v>1.9223487606675792E-3</v>
      </c>
      <c r="AO925" s="3"/>
      <c r="AP925">
        <v>1</v>
      </c>
      <c r="AR925" t="s">
        <v>0</v>
      </c>
      <c r="AS925" t="s">
        <v>2510</v>
      </c>
      <c r="AT925" s="2">
        <v>4.0330000000000004</v>
      </c>
      <c r="AU925" s="1">
        <f t="shared" si="123"/>
        <v>3.2585994289447973</v>
      </c>
      <c r="AV925" s="1">
        <f t="shared" si="124"/>
        <v>2.3824952709796432</v>
      </c>
      <c r="AW925" s="1">
        <f t="shared" si="125"/>
        <v>1.5063911130144891</v>
      </c>
    </row>
    <row r="926" spans="1:49" x14ac:dyDescent="0.2">
      <c r="A926">
        <v>924</v>
      </c>
      <c r="B926" t="s">
        <v>2509</v>
      </c>
      <c r="C926" t="s">
        <v>2508</v>
      </c>
      <c r="F926" t="s">
        <v>2507</v>
      </c>
      <c r="G926" t="s">
        <v>15</v>
      </c>
      <c r="H926" t="s">
        <v>14</v>
      </c>
      <c r="I926" t="s">
        <v>2506</v>
      </c>
      <c r="J926">
        <v>60008023</v>
      </c>
      <c r="K926" t="s">
        <v>2495</v>
      </c>
      <c r="L926" t="s">
        <v>2494</v>
      </c>
      <c r="M926" t="s">
        <v>10</v>
      </c>
      <c r="N926">
        <v>2</v>
      </c>
      <c r="O926" t="s">
        <v>2505</v>
      </c>
      <c r="P926" t="s">
        <v>2504</v>
      </c>
      <c r="Q926" t="s">
        <v>2491</v>
      </c>
      <c r="R926" s="7">
        <v>35065</v>
      </c>
      <c r="S926" s="8">
        <f t="shared" si="120"/>
        <v>1996</v>
      </c>
      <c r="T926" s="8">
        <v>1996</v>
      </c>
      <c r="U926" s="8">
        <f t="shared" si="121"/>
        <v>26</v>
      </c>
      <c r="V926" s="7">
        <v>1996</v>
      </c>
      <c r="W926" t="s">
        <v>367</v>
      </c>
      <c r="X926" s="2">
        <v>1.1579999999999999</v>
      </c>
      <c r="Y926" s="6">
        <f t="shared" si="118"/>
        <v>3.0912148634579962E-2</v>
      </c>
      <c r="AA926">
        <v>1668595</v>
      </c>
      <c r="AB926">
        <v>14223</v>
      </c>
      <c r="AD926" t="s">
        <v>5</v>
      </c>
      <c r="AE926">
        <v>48</v>
      </c>
      <c r="AF926">
        <v>3</v>
      </c>
      <c r="AH926" t="s">
        <v>2503</v>
      </c>
      <c r="AI926" t="s">
        <v>2502</v>
      </c>
      <c r="AJ926" t="s">
        <v>2501</v>
      </c>
      <c r="AK926" t="s">
        <v>2500</v>
      </c>
      <c r="AL926">
        <v>19</v>
      </c>
      <c r="AM926" s="5">
        <f t="shared" si="122"/>
        <v>0.73076923076923073</v>
      </c>
      <c r="AN926" s="4">
        <f t="shared" si="119"/>
        <v>1.1068068622025456E-3</v>
      </c>
      <c r="AO926" s="3"/>
      <c r="AP926">
        <v>0</v>
      </c>
      <c r="AR926" t="s">
        <v>0</v>
      </c>
      <c r="AT926" s="2">
        <v>3.573</v>
      </c>
      <c r="AU926" s="1">
        <f t="shared" si="123"/>
        <v>2.1970546102866737</v>
      </c>
      <c r="AV926" s="1">
        <f t="shared" si="124"/>
        <v>1.6009477748391252</v>
      </c>
      <c r="AW926" s="1">
        <f t="shared" si="125"/>
        <v>1.0048409393915771</v>
      </c>
    </row>
    <row r="927" spans="1:49" x14ac:dyDescent="0.2">
      <c r="A927">
        <v>925</v>
      </c>
      <c r="B927" t="s">
        <v>2499</v>
      </c>
      <c r="C927" t="s">
        <v>2498</v>
      </c>
      <c r="F927" t="s">
        <v>2497</v>
      </c>
      <c r="G927" t="s">
        <v>15</v>
      </c>
      <c r="H927" t="s">
        <v>14</v>
      </c>
      <c r="I927" t="s">
        <v>2496</v>
      </c>
      <c r="J927">
        <v>60008023</v>
      </c>
      <c r="K927" t="s">
        <v>2495</v>
      </c>
      <c r="L927" t="s">
        <v>2494</v>
      </c>
      <c r="M927" t="s">
        <v>10</v>
      </c>
      <c r="N927">
        <v>2</v>
      </c>
      <c r="O927" t="s">
        <v>2493</v>
      </c>
      <c r="P927" t="s">
        <v>2492</v>
      </c>
      <c r="Q927" t="s">
        <v>2491</v>
      </c>
      <c r="R927" s="7">
        <v>35065</v>
      </c>
      <c r="S927" s="8">
        <f t="shared" si="120"/>
        <v>1996</v>
      </c>
      <c r="T927" s="8">
        <v>1996</v>
      </c>
      <c r="U927" s="8">
        <f t="shared" si="121"/>
        <v>26</v>
      </c>
      <c r="V927" s="7">
        <v>1996</v>
      </c>
      <c r="W927" t="s">
        <v>367</v>
      </c>
      <c r="X927" s="2">
        <v>1.1579999999999999</v>
      </c>
      <c r="Y927" s="6">
        <f t="shared" si="118"/>
        <v>3.0912148634579962E-2</v>
      </c>
      <c r="AA927">
        <v>1668595</v>
      </c>
      <c r="AB927">
        <v>14223</v>
      </c>
      <c r="AD927" t="s">
        <v>5</v>
      </c>
      <c r="AE927">
        <v>48</v>
      </c>
      <c r="AF927" s="9">
        <v>44228</v>
      </c>
      <c r="AH927" t="s">
        <v>2490</v>
      </c>
      <c r="AI927" t="s">
        <v>2489</v>
      </c>
      <c r="AJ927" t="s">
        <v>2488</v>
      </c>
      <c r="AK927" t="s">
        <v>2487</v>
      </c>
      <c r="AL927">
        <v>21</v>
      </c>
      <c r="AM927" s="5">
        <f t="shared" si="122"/>
        <v>0.80769230769230771</v>
      </c>
      <c r="AN927" s="4">
        <f t="shared" si="119"/>
        <v>1.2233128476975504E-3</v>
      </c>
      <c r="AO927" s="3"/>
      <c r="AP927">
        <v>0</v>
      </c>
      <c r="AR927" t="s">
        <v>0</v>
      </c>
      <c r="AT927" s="2">
        <v>3.573</v>
      </c>
      <c r="AU927" s="1">
        <f t="shared" si="123"/>
        <v>2.2005497898515238</v>
      </c>
      <c r="AV927" s="1">
        <f t="shared" si="124"/>
        <v>1.6067730741138757</v>
      </c>
      <c r="AW927" s="1">
        <f t="shared" si="125"/>
        <v>1.0129963583762274</v>
      </c>
    </row>
    <row r="928" spans="1:49" x14ac:dyDescent="0.2">
      <c r="A928">
        <v>926</v>
      </c>
      <c r="B928" t="s">
        <v>2486</v>
      </c>
      <c r="C928" t="s">
        <v>2485</v>
      </c>
      <c r="F928" t="s">
        <v>2484</v>
      </c>
      <c r="G928" t="s">
        <v>15</v>
      </c>
      <c r="H928" t="s">
        <v>14</v>
      </c>
      <c r="I928" t="s">
        <v>2483</v>
      </c>
      <c r="J928" t="s">
        <v>2482</v>
      </c>
      <c r="K928" t="s">
        <v>2481</v>
      </c>
      <c r="L928" t="s">
        <v>2480</v>
      </c>
      <c r="M928" t="s">
        <v>2479</v>
      </c>
      <c r="N928">
        <v>5</v>
      </c>
      <c r="O928" t="s">
        <v>2478</v>
      </c>
      <c r="P928" t="s">
        <v>2477</v>
      </c>
      <c r="Q928" t="s">
        <v>2476</v>
      </c>
      <c r="R928" s="7">
        <v>35065</v>
      </c>
      <c r="S928" s="8">
        <f t="shared" si="120"/>
        <v>1996</v>
      </c>
      <c r="T928" s="8">
        <v>1996</v>
      </c>
      <c r="U928" s="8">
        <f t="shared" si="121"/>
        <v>26</v>
      </c>
      <c r="V928" s="7">
        <v>1996</v>
      </c>
      <c r="W928" t="s">
        <v>367</v>
      </c>
      <c r="X928" s="2">
        <v>1.1579999999999999</v>
      </c>
      <c r="Y928" s="6">
        <f t="shared" si="118"/>
        <v>3.0912148634579962E-2</v>
      </c>
      <c r="AA928">
        <v>1668595</v>
      </c>
      <c r="AB928">
        <v>14223</v>
      </c>
      <c r="AD928" t="s">
        <v>5</v>
      </c>
      <c r="AE928">
        <v>48</v>
      </c>
      <c r="AF928" s="9">
        <v>44228</v>
      </c>
      <c r="AH928" t="s">
        <v>2475</v>
      </c>
      <c r="AI928" t="s">
        <v>2474</v>
      </c>
      <c r="AJ928" t="s">
        <v>2473</v>
      </c>
      <c r="AK928" t="s">
        <v>2472</v>
      </c>
      <c r="AL928">
        <v>120</v>
      </c>
      <c r="AM928" s="5">
        <f t="shared" si="122"/>
        <v>4.615384615384615</v>
      </c>
      <c r="AN928" s="4">
        <f t="shared" si="119"/>
        <v>6.9903591297002876E-3</v>
      </c>
      <c r="AO928" s="3"/>
      <c r="AP928">
        <v>0</v>
      </c>
      <c r="AR928" t="s">
        <v>0</v>
      </c>
      <c r="AT928" s="2">
        <v>3.573</v>
      </c>
      <c r="AU928" s="1">
        <f t="shared" si="123"/>
        <v>2.373561178311606</v>
      </c>
      <c r="AV928" s="1">
        <f t="shared" si="124"/>
        <v>1.8951253882140127</v>
      </c>
      <c r="AW928" s="1">
        <f t="shared" si="125"/>
        <v>1.4166895981164189</v>
      </c>
    </row>
    <row r="929" spans="1:49" x14ac:dyDescent="0.2">
      <c r="A929">
        <v>927</v>
      </c>
      <c r="B929" t="s">
        <v>2471</v>
      </c>
      <c r="C929" t="s">
        <v>2470</v>
      </c>
      <c r="F929" t="s">
        <v>2469</v>
      </c>
      <c r="G929" t="s">
        <v>15</v>
      </c>
      <c r="H929" t="s">
        <v>14</v>
      </c>
      <c r="I929" t="s">
        <v>2468</v>
      </c>
      <c r="J929" t="s">
        <v>2467</v>
      </c>
      <c r="K929" t="s">
        <v>2466</v>
      </c>
      <c r="L929" t="s">
        <v>2465</v>
      </c>
      <c r="M929" t="s">
        <v>2464</v>
      </c>
      <c r="N929">
        <v>4</v>
      </c>
      <c r="O929" t="s">
        <v>2463</v>
      </c>
      <c r="P929" t="s">
        <v>2462</v>
      </c>
      <c r="Q929" t="s">
        <v>2461</v>
      </c>
      <c r="R929" s="7">
        <v>35065</v>
      </c>
      <c r="S929" s="8">
        <f t="shared" si="120"/>
        <v>1996</v>
      </c>
      <c r="T929" s="8">
        <v>1996</v>
      </c>
      <c r="U929" s="8">
        <f t="shared" si="121"/>
        <v>26</v>
      </c>
      <c r="V929" s="7">
        <v>1996</v>
      </c>
      <c r="W929" t="s">
        <v>367</v>
      </c>
      <c r="X929" s="2">
        <v>1.1579999999999999</v>
      </c>
      <c r="Y929" s="6">
        <f t="shared" si="118"/>
        <v>3.0912148634579962E-2</v>
      </c>
      <c r="AA929">
        <v>1668595</v>
      </c>
      <c r="AB929">
        <v>14223</v>
      </c>
      <c r="AD929" t="s">
        <v>5</v>
      </c>
      <c r="AE929">
        <v>48</v>
      </c>
      <c r="AF929" s="9">
        <v>44228</v>
      </c>
      <c r="AH929" t="s">
        <v>2460</v>
      </c>
      <c r="AI929" t="s">
        <v>2459</v>
      </c>
      <c r="AJ929" t="s">
        <v>2458</v>
      </c>
      <c r="AK929" t="s">
        <v>2457</v>
      </c>
      <c r="AL929">
        <v>88</v>
      </c>
      <c r="AM929" s="5">
        <f t="shared" si="122"/>
        <v>3.3846153846153846</v>
      </c>
      <c r="AN929" s="4">
        <f t="shared" si="119"/>
        <v>5.1262633617802115E-3</v>
      </c>
      <c r="AO929" s="3"/>
      <c r="AP929">
        <v>0</v>
      </c>
      <c r="AR929" t="s">
        <v>0</v>
      </c>
      <c r="AT929" s="2">
        <v>3.573</v>
      </c>
      <c r="AU929" s="1">
        <f t="shared" si="123"/>
        <v>2.3176383052740035</v>
      </c>
      <c r="AV929" s="1">
        <f t="shared" si="124"/>
        <v>1.8019205998180088</v>
      </c>
      <c r="AW929" s="1">
        <f t="shared" si="125"/>
        <v>1.2862028943620136</v>
      </c>
    </row>
    <row r="930" spans="1:49" x14ac:dyDescent="0.2">
      <c r="A930">
        <v>928</v>
      </c>
      <c r="B930" t="s">
        <v>2456</v>
      </c>
      <c r="C930" t="s">
        <v>2455</v>
      </c>
      <c r="E930">
        <v>8905709</v>
      </c>
      <c r="F930" t="s">
        <v>2454</v>
      </c>
      <c r="G930" t="s">
        <v>15</v>
      </c>
      <c r="H930" t="s">
        <v>14</v>
      </c>
      <c r="I930" t="s">
        <v>2453</v>
      </c>
      <c r="J930">
        <v>101930146</v>
      </c>
      <c r="K930" t="s">
        <v>2452</v>
      </c>
      <c r="L930" t="s">
        <v>2451</v>
      </c>
      <c r="M930" t="s">
        <v>307</v>
      </c>
      <c r="N930">
        <v>3</v>
      </c>
      <c r="O930" t="s">
        <v>2450</v>
      </c>
      <c r="P930" t="s">
        <v>2449</v>
      </c>
      <c r="Q930" t="s">
        <v>2448</v>
      </c>
      <c r="R930" s="7">
        <v>35065</v>
      </c>
      <c r="S930" s="8">
        <f t="shared" si="120"/>
        <v>1996</v>
      </c>
      <c r="T930" s="8">
        <v>1996</v>
      </c>
      <c r="U930" s="8">
        <f t="shared" si="121"/>
        <v>26</v>
      </c>
      <c r="V930" s="7">
        <v>1996</v>
      </c>
      <c r="W930" t="s">
        <v>2447</v>
      </c>
      <c r="X930" s="2">
        <v>0.60699999999999998</v>
      </c>
      <c r="Y930" s="6">
        <f t="shared" si="118"/>
        <v>1.6203518325725422E-2</v>
      </c>
      <c r="AA930">
        <v>9594965</v>
      </c>
      <c r="AB930">
        <v>18022</v>
      </c>
      <c r="AD930" t="s">
        <v>5</v>
      </c>
      <c r="AE930">
        <v>7</v>
      </c>
      <c r="AF930">
        <v>12</v>
      </c>
      <c r="AH930" t="s">
        <v>2446</v>
      </c>
      <c r="AI930" t="s">
        <v>2445</v>
      </c>
      <c r="AJ930" t="s">
        <v>2444</v>
      </c>
      <c r="AK930" t="s">
        <v>2443</v>
      </c>
      <c r="AL930">
        <v>6</v>
      </c>
      <c r="AM930" s="5">
        <f t="shared" si="122"/>
        <v>0.23076923076923078</v>
      </c>
      <c r="AN930" s="4">
        <f t="shared" si="119"/>
        <v>3.4951795648501444E-4</v>
      </c>
      <c r="AO930" s="3"/>
      <c r="AP930">
        <v>0</v>
      </c>
      <c r="AR930" t="s">
        <v>0</v>
      </c>
      <c r="AT930" s="2">
        <v>1.837</v>
      </c>
      <c r="AU930" s="1">
        <f t="shared" si="123"/>
        <v>1.1447318214953299</v>
      </c>
      <c r="AV930" s="1">
        <f t="shared" si="124"/>
        <v>0.8276518141105218</v>
      </c>
      <c r="AW930" s="1">
        <f t="shared" si="125"/>
        <v>0.51057180672571356</v>
      </c>
    </row>
    <row r="931" spans="1:49" x14ac:dyDescent="0.2">
      <c r="A931">
        <v>929</v>
      </c>
      <c r="B931" t="s">
        <v>2442</v>
      </c>
      <c r="C931" t="s">
        <v>2441</v>
      </c>
      <c r="D931" t="s">
        <v>2440</v>
      </c>
      <c r="F931" t="s">
        <v>2439</v>
      </c>
      <c r="G931" t="s">
        <v>15</v>
      </c>
      <c r="H931" t="s">
        <v>14</v>
      </c>
      <c r="I931" t="s">
        <v>2438</v>
      </c>
      <c r="J931">
        <v>60072948</v>
      </c>
      <c r="K931" t="s">
        <v>2437</v>
      </c>
      <c r="L931" t="s">
        <v>2436</v>
      </c>
      <c r="M931" t="s">
        <v>219</v>
      </c>
      <c r="N931">
        <v>3</v>
      </c>
      <c r="O931" t="s">
        <v>2435</v>
      </c>
      <c r="P931" t="s">
        <v>2434</v>
      </c>
      <c r="Q931" t="s">
        <v>2433</v>
      </c>
      <c r="R931" s="7">
        <v>35065</v>
      </c>
      <c r="S931" s="8">
        <f t="shared" si="120"/>
        <v>1996</v>
      </c>
      <c r="T931" s="8">
        <v>1996</v>
      </c>
      <c r="U931" s="8">
        <f t="shared" si="121"/>
        <v>26</v>
      </c>
      <c r="V931" s="7">
        <v>1996</v>
      </c>
      <c r="W931" t="s">
        <v>2432</v>
      </c>
      <c r="X931" s="2">
        <v>1.59</v>
      </c>
      <c r="Y931" s="6">
        <f t="shared" si="118"/>
        <v>4.2444141907583888E-2</v>
      </c>
      <c r="AA931">
        <v>52728</v>
      </c>
      <c r="AB931">
        <v>16791</v>
      </c>
      <c r="AD931" t="s">
        <v>5</v>
      </c>
      <c r="AE931">
        <v>1277</v>
      </c>
      <c r="AF931" s="9">
        <v>44228</v>
      </c>
      <c r="AH931" t="s">
        <v>2431</v>
      </c>
      <c r="AI931" t="s">
        <v>2430</v>
      </c>
      <c r="AJ931" t="s">
        <v>2429</v>
      </c>
      <c r="AK931" t="s">
        <v>2428</v>
      </c>
      <c r="AL931">
        <v>7</v>
      </c>
      <c r="AM931" s="5">
        <f t="shared" si="122"/>
        <v>0.26923076923076922</v>
      </c>
      <c r="AN931" s="4">
        <f t="shared" si="119"/>
        <v>4.0777094923251682E-4</v>
      </c>
      <c r="AO931" s="3"/>
      <c r="AP931">
        <v>1</v>
      </c>
      <c r="AR931" t="s">
        <v>0</v>
      </c>
      <c r="AT931" s="2" t="s">
        <v>33</v>
      </c>
      <c r="AU931" s="1">
        <f t="shared" si="123"/>
        <v>2.9833230620078477</v>
      </c>
      <c r="AV931" s="1">
        <f t="shared" si="124"/>
        <v>2.1425956428408202</v>
      </c>
      <c r="AW931" s="1">
        <f t="shared" si="125"/>
        <v>1.3018682236737926</v>
      </c>
    </row>
    <row r="932" spans="1:49" x14ac:dyDescent="0.2">
      <c r="A932">
        <v>930</v>
      </c>
      <c r="B932" t="s">
        <v>2427</v>
      </c>
      <c r="C932" t="s">
        <v>2426</v>
      </c>
      <c r="F932" t="s">
        <v>2425</v>
      </c>
      <c r="G932" t="s">
        <v>15</v>
      </c>
      <c r="H932" t="s">
        <v>14</v>
      </c>
      <c r="I932" t="s">
        <v>2424</v>
      </c>
      <c r="J932">
        <v>60011476</v>
      </c>
      <c r="K932" t="s">
        <v>2423</v>
      </c>
      <c r="L932" t="s">
        <v>2422</v>
      </c>
      <c r="M932" t="s">
        <v>2421</v>
      </c>
      <c r="N932">
        <v>5</v>
      </c>
      <c r="O932" t="s">
        <v>2420</v>
      </c>
      <c r="P932" t="s">
        <v>2419</v>
      </c>
      <c r="Q932" t="s">
        <v>2418</v>
      </c>
      <c r="R932" s="7">
        <v>35065</v>
      </c>
      <c r="S932" s="8">
        <f t="shared" si="120"/>
        <v>1996</v>
      </c>
      <c r="T932" s="8">
        <v>1996</v>
      </c>
      <c r="U932" s="8">
        <f t="shared" si="121"/>
        <v>26</v>
      </c>
      <c r="V932" s="7">
        <v>35309</v>
      </c>
      <c r="W932" t="s">
        <v>303</v>
      </c>
      <c r="X932" s="2">
        <v>0.85499999999999998</v>
      </c>
      <c r="Y932" s="6">
        <f t="shared" si="118"/>
        <v>2.28237366861536E-2</v>
      </c>
      <c r="AA932">
        <v>980331</v>
      </c>
      <c r="AB932">
        <v>23342</v>
      </c>
      <c r="AD932" t="s">
        <v>5</v>
      </c>
      <c r="AE932">
        <v>22</v>
      </c>
      <c r="AF932">
        <v>9</v>
      </c>
      <c r="AH932" t="s">
        <v>2417</v>
      </c>
      <c r="AI932" t="s">
        <v>2416</v>
      </c>
      <c r="AJ932" t="s">
        <v>2415</v>
      </c>
      <c r="AK932" t="s">
        <v>2414</v>
      </c>
      <c r="AL932">
        <v>28</v>
      </c>
      <c r="AM932" s="5">
        <f t="shared" si="122"/>
        <v>1.0769230769230769</v>
      </c>
      <c r="AN932" s="4">
        <f t="shared" si="119"/>
        <v>1.6310837969300673E-3</v>
      </c>
      <c r="AO932" s="3"/>
      <c r="AP932">
        <v>0</v>
      </c>
      <c r="AR932" t="s">
        <v>0</v>
      </c>
      <c r="AT932" s="2">
        <v>2.6259999999999999</v>
      </c>
      <c r="AU932" s="1">
        <f t="shared" si="123"/>
        <v>1.646594081938654</v>
      </c>
      <c r="AV932" s="1">
        <f t="shared" si="124"/>
        <v>1.2227410241541832</v>
      </c>
      <c r="AW932" s="1">
        <f t="shared" si="125"/>
        <v>0.79888796636971271</v>
      </c>
    </row>
    <row r="933" spans="1:49" x14ac:dyDescent="0.2">
      <c r="A933">
        <v>931</v>
      </c>
      <c r="B933" t="s">
        <v>2413</v>
      </c>
      <c r="C933" t="s">
        <v>2412</v>
      </c>
      <c r="E933">
        <v>8896746</v>
      </c>
      <c r="F933" t="s">
        <v>2411</v>
      </c>
      <c r="G933" t="s">
        <v>15</v>
      </c>
      <c r="H933" t="s">
        <v>14</v>
      </c>
      <c r="I933" t="s">
        <v>2410</v>
      </c>
      <c r="J933">
        <v>60007457</v>
      </c>
      <c r="K933" t="s">
        <v>2409</v>
      </c>
      <c r="L933" t="s">
        <v>1286</v>
      </c>
      <c r="M933" t="s">
        <v>1285</v>
      </c>
      <c r="N933">
        <v>2</v>
      </c>
      <c r="O933" t="s">
        <v>2408</v>
      </c>
      <c r="P933" t="s">
        <v>2407</v>
      </c>
      <c r="Q933" t="s">
        <v>2406</v>
      </c>
      <c r="R933" s="7">
        <v>35065</v>
      </c>
      <c r="S933" s="8">
        <f t="shared" si="120"/>
        <v>1996</v>
      </c>
      <c r="T933" s="8">
        <v>1996</v>
      </c>
      <c r="U933" s="8">
        <f t="shared" si="121"/>
        <v>26</v>
      </c>
      <c r="V933" s="7">
        <v>1996</v>
      </c>
      <c r="W933" t="s">
        <v>2405</v>
      </c>
      <c r="X933" s="2" t="s">
        <v>33</v>
      </c>
      <c r="Y933" s="6" t="e">
        <f t="shared" si="118"/>
        <v>#VALUE!</v>
      </c>
      <c r="AA933">
        <v>10399712</v>
      </c>
      <c r="AB933">
        <v>33607</v>
      </c>
      <c r="AD933" t="s">
        <v>5</v>
      </c>
      <c r="AE933">
        <v>40</v>
      </c>
      <c r="AF933">
        <v>2</v>
      </c>
      <c r="AH933" t="s">
        <v>2404</v>
      </c>
      <c r="AI933" t="s">
        <v>2403</v>
      </c>
      <c r="AJ933" t="s">
        <v>2402</v>
      </c>
      <c r="AK933" t="s">
        <v>2401</v>
      </c>
      <c r="AL933">
        <v>13</v>
      </c>
      <c r="AM933" s="5">
        <f t="shared" si="122"/>
        <v>0.5</v>
      </c>
      <c r="AN933" s="4">
        <f t="shared" si="119"/>
        <v>7.572889057175312E-4</v>
      </c>
      <c r="AO933" s="3"/>
      <c r="AP933">
        <v>1</v>
      </c>
      <c r="AR933" t="s">
        <v>0</v>
      </c>
      <c r="AT933" s="2" t="s">
        <v>33</v>
      </c>
      <c r="AU933" s="1" t="e">
        <f t="shared" si="123"/>
        <v>#VALUE!</v>
      </c>
      <c r="AV933" s="1" t="e">
        <f t="shared" si="124"/>
        <v>#VALUE!</v>
      </c>
      <c r="AW933" s="1" t="e">
        <f t="shared" si="125"/>
        <v>#VALUE!</v>
      </c>
    </row>
    <row r="934" spans="1:49" x14ac:dyDescent="0.2">
      <c r="A934">
        <v>932</v>
      </c>
      <c r="B934" t="s">
        <v>2400</v>
      </c>
      <c r="C934" t="s">
        <v>2399</v>
      </c>
      <c r="F934" t="s">
        <v>2398</v>
      </c>
      <c r="G934" t="s">
        <v>15</v>
      </c>
      <c r="H934" t="s">
        <v>14</v>
      </c>
      <c r="I934" t="s">
        <v>2397</v>
      </c>
      <c r="J934" t="s">
        <v>2396</v>
      </c>
      <c r="K934" t="s">
        <v>2395</v>
      </c>
      <c r="L934" t="s">
        <v>2394</v>
      </c>
      <c r="M934" t="s">
        <v>2393</v>
      </c>
      <c r="N934">
        <v>6</v>
      </c>
      <c r="O934" t="s">
        <v>2392</v>
      </c>
      <c r="P934" t="s">
        <v>2391</v>
      </c>
      <c r="Q934" t="s">
        <v>2390</v>
      </c>
      <c r="R934" s="7">
        <v>35065</v>
      </c>
      <c r="S934" s="8">
        <f t="shared" si="120"/>
        <v>1996</v>
      </c>
      <c r="T934" s="8">
        <v>1996</v>
      </c>
      <c r="U934" s="8">
        <f t="shared" si="121"/>
        <v>26</v>
      </c>
      <c r="V934" s="7">
        <v>1996</v>
      </c>
      <c r="W934" t="s">
        <v>303</v>
      </c>
      <c r="X934" s="2">
        <v>0.85499999999999998</v>
      </c>
      <c r="Y934" s="6">
        <f t="shared" si="118"/>
        <v>2.28237366861536E-2</v>
      </c>
      <c r="AA934">
        <v>980331</v>
      </c>
      <c r="AB934">
        <v>23342</v>
      </c>
      <c r="AD934" t="s">
        <v>5</v>
      </c>
      <c r="AE934">
        <v>22</v>
      </c>
      <c r="AF934">
        <v>6</v>
      </c>
      <c r="AH934" t="s">
        <v>2389</v>
      </c>
      <c r="AI934" t="s">
        <v>2388</v>
      </c>
      <c r="AJ934" t="s">
        <v>2387</v>
      </c>
      <c r="AK934" t="s">
        <v>2386</v>
      </c>
      <c r="AL934">
        <v>7</v>
      </c>
      <c r="AM934" s="5">
        <f t="shared" si="122"/>
        <v>0.26923076923076922</v>
      </c>
      <c r="AN934" s="4">
        <f t="shared" si="119"/>
        <v>4.0777094923251682E-4</v>
      </c>
      <c r="AO934" s="3"/>
      <c r="AP934">
        <v>0</v>
      </c>
      <c r="AR934" t="s">
        <v>0</v>
      </c>
      <c r="AT934" s="2">
        <v>2.6259999999999999</v>
      </c>
      <c r="AU934" s="1">
        <f t="shared" si="123"/>
        <v>1.6098946965077274</v>
      </c>
      <c r="AV934" s="1">
        <f t="shared" si="124"/>
        <v>1.161575381769306</v>
      </c>
      <c r="AW934" s="1">
        <f t="shared" si="125"/>
        <v>0.71325606703088418</v>
      </c>
    </row>
    <row r="935" spans="1:49" x14ac:dyDescent="0.2">
      <c r="A935">
        <v>933</v>
      </c>
      <c r="B935" t="s">
        <v>2385</v>
      </c>
      <c r="C935" t="s">
        <v>2384</v>
      </c>
      <c r="F935" t="s">
        <v>2383</v>
      </c>
      <c r="G935" t="s">
        <v>15</v>
      </c>
      <c r="H935" t="s">
        <v>14</v>
      </c>
      <c r="I935" t="s">
        <v>2382</v>
      </c>
      <c r="J935">
        <v>60003892</v>
      </c>
      <c r="K935" t="s">
        <v>2381</v>
      </c>
      <c r="L935" t="s">
        <v>2380</v>
      </c>
      <c r="M935" t="s">
        <v>10</v>
      </c>
      <c r="N935">
        <v>5</v>
      </c>
      <c r="O935" t="s">
        <v>2379</v>
      </c>
      <c r="P935" t="s">
        <v>2378</v>
      </c>
      <c r="Q935" t="s">
        <v>2377</v>
      </c>
      <c r="R935" s="7">
        <v>35065</v>
      </c>
      <c r="S935" s="8">
        <f t="shared" si="120"/>
        <v>1996</v>
      </c>
      <c r="T935" s="8">
        <v>1996</v>
      </c>
      <c r="U935" s="8">
        <f t="shared" si="121"/>
        <v>26</v>
      </c>
      <c r="V935" s="7">
        <v>1996</v>
      </c>
      <c r="W935" t="s">
        <v>367</v>
      </c>
      <c r="X935" s="2">
        <v>1.1579999999999999</v>
      </c>
      <c r="Y935" s="6">
        <f t="shared" si="118"/>
        <v>3.0912148634579962E-2</v>
      </c>
      <c r="AA935">
        <v>1668595</v>
      </c>
      <c r="AB935">
        <v>14223</v>
      </c>
      <c r="AD935" t="s">
        <v>5</v>
      </c>
      <c r="AE935">
        <v>47</v>
      </c>
      <c r="AF935">
        <v>3</v>
      </c>
      <c r="AH935" t="s">
        <v>2376</v>
      </c>
      <c r="AI935" t="s">
        <v>2375</v>
      </c>
      <c r="AJ935" t="s">
        <v>2374</v>
      </c>
      <c r="AK935" t="s">
        <v>2373</v>
      </c>
      <c r="AL935">
        <v>10</v>
      </c>
      <c r="AM935" s="5">
        <f t="shared" si="122"/>
        <v>0.38461538461538464</v>
      </c>
      <c r="AN935" s="4">
        <f t="shared" si="119"/>
        <v>5.8252992747502411E-4</v>
      </c>
      <c r="AO935" s="3"/>
      <c r="AP935">
        <v>0</v>
      </c>
      <c r="AR935" t="s">
        <v>0</v>
      </c>
      <c r="AT935" s="2">
        <v>3.573</v>
      </c>
      <c r="AU935" s="1">
        <f t="shared" si="123"/>
        <v>2.1813263022448481</v>
      </c>
      <c r="AV935" s="1">
        <f t="shared" si="124"/>
        <v>1.5747339281027493</v>
      </c>
      <c r="AW935" s="1">
        <f t="shared" si="125"/>
        <v>0.9681415539606506</v>
      </c>
    </row>
    <row r="936" spans="1:49" x14ac:dyDescent="0.2">
      <c r="A936">
        <v>934</v>
      </c>
      <c r="B936" t="s">
        <v>2372</v>
      </c>
      <c r="C936" t="s">
        <v>2371</v>
      </c>
      <c r="F936" t="s">
        <v>2370</v>
      </c>
      <c r="G936" t="s">
        <v>15</v>
      </c>
      <c r="H936" t="s">
        <v>14</v>
      </c>
      <c r="I936" t="s">
        <v>2369</v>
      </c>
      <c r="J936" t="s">
        <v>2368</v>
      </c>
      <c r="K936" t="s">
        <v>2367</v>
      </c>
      <c r="L936" t="s">
        <v>2366</v>
      </c>
      <c r="M936" t="s">
        <v>1060</v>
      </c>
      <c r="N936">
        <v>5</v>
      </c>
      <c r="O936" t="s">
        <v>2365</v>
      </c>
      <c r="P936" t="s">
        <v>2364</v>
      </c>
      <c r="Q936" t="s">
        <v>2363</v>
      </c>
      <c r="R936" s="7">
        <v>35065</v>
      </c>
      <c r="S936" s="8">
        <f t="shared" si="120"/>
        <v>1996</v>
      </c>
      <c r="T936" s="8">
        <v>1996</v>
      </c>
      <c r="U936" s="8">
        <f t="shared" si="121"/>
        <v>26</v>
      </c>
      <c r="V936" s="7">
        <v>35278</v>
      </c>
      <c r="W936" t="s">
        <v>2362</v>
      </c>
      <c r="X936" s="2">
        <v>0.85</v>
      </c>
      <c r="Y936" s="6">
        <f t="shared" si="118"/>
        <v>2.2690264541790128E-2</v>
      </c>
      <c r="AA936">
        <v>223646</v>
      </c>
      <c r="AB936">
        <v>19225</v>
      </c>
      <c r="AD936" t="s">
        <v>5</v>
      </c>
      <c r="AE936">
        <v>32</v>
      </c>
      <c r="AF936">
        <v>4</v>
      </c>
      <c r="AH936" t="s">
        <v>2361</v>
      </c>
      <c r="AI936" t="s">
        <v>2360</v>
      </c>
      <c r="AJ936" t="s">
        <v>2359</v>
      </c>
      <c r="AK936" t="s">
        <v>2358</v>
      </c>
      <c r="AL936">
        <v>37</v>
      </c>
      <c r="AM936" s="5">
        <f t="shared" si="122"/>
        <v>1.4230769230769231</v>
      </c>
      <c r="AN936" s="4">
        <f t="shared" si="119"/>
        <v>2.1553607316575889E-3</v>
      </c>
      <c r="AO936" s="3"/>
      <c r="AP936">
        <v>0</v>
      </c>
      <c r="AR936" t="s">
        <v>0</v>
      </c>
      <c r="AT936" s="2">
        <v>2.923</v>
      </c>
      <c r="AU936" s="1">
        <f t="shared" si="123"/>
        <v>1.6529793398750368</v>
      </c>
      <c r="AV936" s="1">
        <f t="shared" si="124"/>
        <v>1.2422812636723859</v>
      </c>
      <c r="AW936" s="1">
        <f t="shared" si="125"/>
        <v>0.83158318746973503</v>
      </c>
    </row>
    <row r="937" spans="1:49" x14ac:dyDescent="0.2">
      <c r="A937">
        <v>935</v>
      </c>
      <c r="B937" t="s">
        <v>2357</v>
      </c>
      <c r="C937" t="s">
        <v>2356</v>
      </c>
      <c r="D937" t="s">
        <v>2355</v>
      </c>
      <c r="F937" t="s">
        <v>2354</v>
      </c>
      <c r="G937" t="s">
        <v>15</v>
      </c>
      <c r="H937" t="s">
        <v>14</v>
      </c>
      <c r="I937" t="s">
        <v>2353</v>
      </c>
      <c r="J937" t="s">
        <v>2352</v>
      </c>
      <c r="K937" t="s">
        <v>2351</v>
      </c>
      <c r="L937" t="s">
        <v>2350</v>
      </c>
      <c r="M937" t="s">
        <v>1628</v>
      </c>
      <c r="N937">
        <v>2</v>
      </c>
      <c r="O937" t="s">
        <v>2349</v>
      </c>
      <c r="P937" t="s">
        <v>2348</v>
      </c>
      <c r="Q937" t="s">
        <v>2347</v>
      </c>
      <c r="R937" s="7">
        <v>35065</v>
      </c>
      <c r="S937" s="8">
        <f t="shared" si="120"/>
        <v>1996</v>
      </c>
      <c r="T937" s="8">
        <v>1996</v>
      </c>
      <c r="U937" s="8">
        <f t="shared" si="121"/>
        <v>26</v>
      </c>
      <c r="V937" s="7">
        <v>35186</v>
      </c>
      <c r="W937" t="s">
        <v>94</v>
      </c>
      <c r="X937" s="2">
        <v>1.032</v>
      </c>
      <c r="Y937" s="6">
        <f t="shared" si="118"/>
        <v>2.7548650596620487E-2</v>
      </c>
      <c r="AA937">
        <v>1761617</v>
      </c>
      <c r="AB937">
        <v>19257</v>
      </c>
      <c r="AD937" t="s">
        <v>5</v>
      </c>
      <c r="AE937">
        <v>148</v>
      </c>
      <c r="AF937">
        <v>5</v>
      </c>
      <c r="AH937" t="s">
        <v>2346</v>
      </c>
      <c r="AI937" t="s">
        <v>2345</v>
      </c>
      <c r="AJ937" t="s">
        <v>2344</v>
      </c>
      <c r="AK937" t="s">
        <v>2343</v>
      </c>
      <c r="AL937">
        <v>7</v>
      </c>
      <c r="AM937" s="5">
        <f t="shared" si="122"/>
        <v>0.26923076923076922</v>
      </c>
      <c r="AN937" s="4">
        <f t="shared" si="119"/>
        <v>4.0777094923251682E-4</v>
      </c>
      <c r="AO937" s="3"/>
      <c r="AP937">
        <v>0</v>
      </c>
      <c r="AQ937" t="s">
        <v>2342</v>
      </c>
      <c r="AR937" t="s">
        <v>0</v>
      </c>
      <c r="AS937" t="s">
        <v>2341</v>
      </c>
      <c r="AT937" s="2">
        <v>3.5489999999999999</v>
      </c>
      <c r="AU937" s="1">
        <f t="shared" si="123"/>
        <v>1.9406386702404095</v>
      </c>
      <c r="AV937" s="1">
        <f t="shared" si="124"/>
        <v>1.3978210772926503</v>
      </c>
      <c r="AW937" s="1">
        <f t="shared" si="125"/>
        <v>0.8550034843448906</v>
      </c>
    </row>
    <row r="938" spans="1:49" x14ac:dyDescent="0.2">
      <c r="A938">
        <v>936</v>
      </c>
      <c r="B938" t="s">
        <v>2340</v>
      </c>
      <c r="C938" t="s">
        <v>2339</v>
      </c>
      <c r="F938" t="s">
        <v>2338</v>
      </c>
      <c r="G938" t="s">
        <v>15</v>
      </c>
      <c r="H938" t="s">
        <v>14</v>
      </c>
      <c r="I938" t="s">
        <v>2337</v>
      </c>
      <c r="J938" t="s">
        <v>2336</v>
      </c>
      <c r="K938" t="s">
        <v>2335</v>
      </c>
      <c r="L938" t="s">
        <v>2334</v>
      </c>
      <c r="M938" t="s">
        <v>2333</v>
      </c>
      <c r="N938">
        <v>7</v>
      </c>
      <c r="O938" t="s">
        <v>2332</v>
      </c>
      <c r="P938" t="s">
        <v>2331</v>
      </c>
      <c r="Q938" t="s">
        <v>2330</v>
      </c>
      <c r="R938" s="7">
        <v>35065</v>
      </c>
      <c r="S938" s="8">
        <f t="shared" si="120"/>
        <v>1996</v>
      </c>
      <c r="T938" s="8">
        <v>1996</v>
      </c>
      <c r="U938" s="8">
        <f t="shared" si="121"/>
        <v>26</v>
      </c>
      <c r="V938" s="7">
        <v>1996</v>
      </c>
      <c r="W938" t="s">
        <v>303</v>
      </c>
      <c r="X938" s="2">
        <v>0.85499999999999998</v>
      </c>
      <c r="Y938" s="6">
        <f t="shared" si="118"/>
        <v>2.28237366861536E-2</v>
      </c>
      <c r="AA938">
        <v>980331</v>
      </c>
      <c r="AB938">
        <v>23342</v>
      </c>
      <c r="AD938" t="s">
        <v>5</v>
      </c>
      <c r="AE938">
        <v>22</v>
      </c>
      <c r="AF938">
        <v>8</v>
      </c>
      <c r="AH938" t="s">
        <v>2329</v>
      </c>
      <c r="AI938" t="s">
        <v>2328</v>
      </c>
      <c r="AJ938" t="s">
        <v>2327</v>
      </c>
      <c r="AK938" t="s">
        <v>2326</v>
      </c>
      <c r="AL938">
        <v>8</v>
      </c>
      <c r="AM938" s="5">
        <f t="shared" si="122"/>
        <v>0.30769230769230771</v>
      </c>
      <c r="AN938" s="4">
        <f t="shared" si="119"/>
        <v>4.6602394198001925E-4</v>
      </c>
      <c r="AO938" s="3"/>
      <c r="AP938">
        <v>0</v>
      </c>
      <c r="AR938" t="s">
        <v>0</v>
      </c>
      <c r="AT938" s="2">
        <v>2.6259999999999999</v>
      </c>
      <c r="AU938" s="1">
        <f t="shared" si="123"/>
        <v>1.6116422862901523</v>
      </c>
      <c r="AV938" s="1">
        <f t="shared" si="124"/>
        <v>1.1644880314066808</v>
      </c>
      <c r="AW938" s="1">
        <f t="shared" si="125"/>
        <v>0.71733377652320929</v>
      </c>
    </row>
    <row r="939" spans="1:49" x14ac:dyDescent="0.2">
      <c r="A939">
        <v>937</v>
      </c>
      <c r="B939" t="s">
        <v>2325</v>
      </c>
      <c r="C939" t="s">
        <v>2324</v>
      </c>
      <c r="F939" t="s">
        <v>2323</v>
      </c>
      <c r="G939" t="s">
        <v>15</v>
      </c>
      <c r="H939" t="s">
        <v>14</v>
      </c>
      <c r="I939" t="s">
        <v>2322</v>
      </c>
      <c r="J939" t="s">
        <v>2321</v>
      </c>
      <c r="K939" t="s">
        <v>2320</v>
      </c>
      <c r="L939" t="s">
        <v>2319</v>
      </c>
      <c r="M939" t="s">
        <v>2318</v>
      </c>
      <c r="N939">
        <v>1</v>
      </c>
      <c r="O939" t="s">
        <v>2317</v>
      </c>
      <c r="P939">
        <v>6602509014</v>
      </c>
      <c r="Q939" t="s">
        <v>2316</v>
      </c>
      <c r="R939" s="7">
        <v>35065</v>
      </c>
      <c r="S939" s="8">
        <f t="shared" si="120"/>
        <v>1996</v>
      </c>
      <c r="T939" s="8">
        <v>1996</v>
      </c>
      <c r="U939" s="8">
        <f t="shared" si="121"/>
        <v>26</v>
      </c>
      <c r="V939" s="7">
        <v>1996</v>
      </c>
      <c r="W939" t="s">
        <v>1606</v>
      </c>
      <c r="X939" s="2">
        <v>0.8</v>
      </c>
      <c r="Y939" s="6">
        <f t="shared" si="118"/>
        <v>2.1355543098155415E-2</v>
      </c>
      <c r="AA939">
        <v>3407594</v>
      </c>
      <c r="AB939">
        <v>23456</v>
      </c>
      <c r="AD939" t="s">
        <v>5</v>
      </c>
      <c r="AE939">
        <v>179</v>
      </c>
      <c r="AF939">
        <v>1</v>
      </c>
      <c r="AH939" t="s">
        <v>2315</v>
      </c>
      <c r="AI939" t="s">
        <v>2314</v>
      </c>
      <c r="AJ939" t="s">
        <v>2313</v>
      </c>
      <c r="AK939" t="s">
        <v>2312</v>
      </c>
      <c r="AL939">
        <v>22</v>
      </c>
      <c r="AM939" s="5">
        <f t="shared" si="122"/>
        <v>0.84615384615384615</v>
      </c>
      <c r="AN939" s="4">
        <f t="shared" si="119"/>
        <v>1.2815658404450529E-3</v>
      </c>
      <c r="AO939" s="3"/>
      <c r="AP939">
        <v>0</v>
      </c>
      <c r="AR939" t="s">
        <v>0</v>
      </c>
      <c r="AT939" s="2" t="s">
        <v>33</v>
      </c>
      <c r="AU939" s="1">
        <f t="shared" si="123"/>
        <v>1.5333349920842305</v>
      </c>
      <c r="AV939" s="1">
        <f t="shared" si="124"/>
        <v>1.1318554469300235</v>
      </c>
      <c r="AW939" s="1">
        <f t="shared" si="125"/>
        <v>0.73037590177581613</v>
      </c>
    </row>
    <row r="940" spans="1:49" x14ac:dyDescent="0.2">
      <c r="A940">
        <v>938</v>
      </c>
      <c r="B940" t="s">
        <v>2311</v>
      </c>
      <c r="C940" t="s">
        <v>2310</v>
      </c>
      <c r="F940" t="s">
        <v>2309</v>
      </c>
      <c r="G940" t="s">
        <v>15</v>
      </c>
      <c r="H940" t="s">
        <v>14</v>
      </c>
      <c r="I940" t="s">
        <v>2308</v>
      </c>
      <c r="J940" t="s">
        <v>2307</v>
      </c>
      <c r="K940" t="s">
        <v>2306</v>
      </c>
      <c r="L940" t="s">
        <v>2305</v>
      </c>
      <c r="M940" t="s">
        <v>2304</v>
      </c>
      <c r="N940">
        <v>4</v>
      </c>
      <c r="O940" t="s">
        <v>2303</v>
      </c>
      <c r="P940" t="s">
        <v>2302</v>
      </c>
      <c r="Q940" t="s">
        <v>2301</v>
      </c>
      <c r="R940" s="7">
        <v>35065</v>
      </c>
      <c r="S940" s="8">
        <f t="shared" si="120"/>
        <v>1996</v>
      </c>
      <c r="T940" s="8">
        <v>1996</v>
      </c>
      <c r="U940" s="8">
        <f t="shared" si="121"/>
        <v>26</v>
      </c>
      <c r="V940" s="7">
        <v>1996</v>
      </c>
      <c r="W940" t="s">
        <v>2225</v>
      </c>
      <c r="X940" s="2">
        <v>0.79500000000000004</v>
      </c>
      <c r="Y940" s="6">
        <f t="shared" si="118"/>
        <v>2.1222070953791944E-2</v>
      </c>
      <c r="AA940">
        <v>9312048</v>
      </c>
      <c r="AB940">
        <v>20459</v>
      </c>
      <c r="AD940" t="s">
        <v>5</v>
      </c>
      <c r="AE940">
        <v>120</v>
      </c>
      <c r="AF940">
        <v>7</v>
      </c>
      <c r="AH940" t="s">
        <v>2300</v>
      </c>
      <c r="AI940" t="s">
        <v>2299</v>
      </c>
      <c r="AK940" t="s">
        <v>2298</v>
      </c>
      <c r="AL940">
        <v>55</v>
      </c>
      <c r="AM940" s="5">
        <f t="shared" si="122"/>
        <v>2.1153846153846154</v>
      </c>
      <c r="AN940" s="4">
        <f t="shared" si="119"/>
        <v>3.2039146011126323E-3</v>
      </c>
      <c r="AO940" s="3"/>
      <c r="AP940">
        <v>0</v>
      </c>
      <c r="AR940" t="s">
        <v>0</v>
      </c>
      <c r="AT940" s="2">
        <v>2.6030000000000002</v>
      </c>
      <c r="AU940" s="1">
        <f t="shared" si="123"/>
        <v>1.581662404798815</v>
      </c>
      <c r="AV940" s="1">
        <f t="shared" si="124"/>
        <v>1.221299277745229</v>
      </c>
      <c r="AW940" s="1">
        <f t="shared" si="125"/>
        <v>0.86093615069164253</v>
      </c>
    </row>
    <row r="941" spans="1:49" x14ac:dyDescent="0.2">
      <c r="A941">
        <v>939</v>
      </c>
      <c r="B941" t="s">
        <v>2297</v>
      </c>
      <c r="C941" t="s">
        <v>2296</v>
      </c>
      <c r="F941" t="s">
        <v>2295</v>
      </c>
      <c r="G941" t="s">
        <v>15</v>
      </c>
      <c r="H941" t="s">
        <v>14</v>
      </c>
      <c r="I941" t="s">
        <v>2294</v>
      </c>
      <c r="J941" t="s">
        <v>2293</v>
      </c>
      <c r="K941" t="s">
        <v>2292</v>
      </c>
      <c r="L941" t="s">
        <v>2291</v>
      </c>
      <c r="M941" t="s">
        <v>2290</v>
      </c>
      <c r="N941">
        <v>8</v>
      </c>
      <c r="O941" t="s">
        <v>2289</v>
      </c>
      <c r="P941" t="s">
        <v>2288</v>
      </c>
      <c r="Q941" t="s">
        <v>2287</v>
      </c>
      <c r="R941" s="7">
        <v>35065</v>
      </c>
      <c r="S941" s="8">
        <f t="shared" si="120"/>
        <v>1996</v>
      </c>
      <c r="T941" s="8">
        <v>1996</v>
      </c>
      <c r="U941" s="8">
        <f t="shared" si="121"/>
        <v>26</v>
      </c>
      <c r="V941" s="7">
        <v>1996</v>
      </c>
      <c r="W941" t="s">
        <v>367</v>
      </c>
      <c r="X941" s="2">
        <v>1.1579999999999999</v>
      </c>
      <c r="Y941" s="6">
        <f t="shared" si="118"/>
        <v>3.0912148634579962E-2</v>
      </c>
      <c r="AA941">
        <v>1668595</v>
      </c>
      <c r="AB941">
        <v>14223</v>
      </c>
      <c r="AD941" t="s">
        <v>5</v>
      </c>
      <c r="AE941">
        <v>48</v>
      </c>
      <c r="AF941" s="9">
        <v>44228</v>
      </c>
      <c r="AH941" t="s">
        <v>2286</v>
      </c>
      <c r="AI941" t="s">
        <v>2285</v>
      </c>
      <c r="AJ941" t="s">
        <v>2284</v>
      </c>
      <c r="AK941" t="s">
        <v>2283</v>
      </c>
      <c r="AL941">
        <v>21</v>
      </c>
      <c r="AM941" s="5">
        <f t="shared" si="122"/>
        <v>0.80769230769230771</v>
      </c>
      <c r="AN941" s="4">
        <f t="shared" si="119"/>
        <v>1.2233128476975504E-3</v>
      </c>
      <c r="AO941" s="3"/>
      <c r="AP941">
        <v>0</v>
      </c>
      <c r="AR941" t="s">
        <v>0</v>
      </c>
      <c r="AT941" s="2">
        <v>3.573</v>
      </c>
      <c r="AU941" s="1">
        <f t="shared" si="123"/>
        <v>2.2005497898515238</v>
      </c>
      <c r="AV941" s="1">
        <f t="shared" si="124"/>
        <v>1.6067730741138757</v>
      </c>
      <c r="AW941" s="1">
        <f t="shared" si="125"/>
        <v>1.0129963583762274</v>
      </c>
    </row>
    <row r="942" spans="1:49" x14ac:dyDescent="0.2">
      <c r="A942">
        <v>940</v>
      </c>
      <c r="B942" t="s">
        <v>2282</v>
      </c>
      <c r="C942" t="s">
        <v>2281</v>
      </c>
      <c r="E942">
        <v>8950155</v>
      </c>
      <c r="F942" t="s">
        <v>2280</v>
      </c>
      <c r="G942" t="s">
        <v>15</v>
      </c>
      <c r="H942" t="s">
        <v>14</v>
      </c>
      <c r="I942" t="s">
        <v>2279</v>
      </c>
      <c r="J942" t="s">
        <v>2278</v>
      </c>
      <c r="K942" t="s">
        <v>2277</v>
      </c>
      <c r="L942" t="s">
        <v>2276</v>
      </c>
      <c r="M942" t="s">
        <v>2275</v>
      </c>
      <c r="N942">
        <v>5</v>
      </c>
      <c r="O942" t="s">
        <v>2274</v>
      </c>
      <c r="P942" t="s">
        <v>2273</v>
      </c>
      <c r="Q942" t="s">
        <v>2272</v>
      </c>
      <c r="R942" s="7">
        <v>35065</v>
      </c>
      <c r="S942" s="8">
        <f t="shared" si="120"/>
        <v>1996</v>
      </c>
      <c r="T942" s="8">
        <v>1996</v>
      </c>
      <c r="U942" s="8">
        <f t="shared" si="121"/>
        <v>26</v>
      </c>
      <c r="V942" s="7" t="s">
        <v>601</v>
      </c>
      <c r="W942" t="s">
        <v>1623</v>
      </c>
      <c r="X942" s="2">
        <v>0.89600000000000002</v>
      </c>
      <c r="Y942" s="6">
        <f t="shared" si="118"/>
        <v>2.3918208269934065E-2</v>
      </c>
      <c r="AA942">
        <v>2656736</v>
      </c>
      <c r="AB942">
        <v>29901</v>
      </c>
      <c r="AD942" t="s">
        <v>5</v>
      </c>
      <c r="AE942">
        <v>12</v>
      </c>
      <c r="AF942">
        <v>6</v>
      </c>
      <c r="AH942" t="s">
        <v>2271</v>
      </c>
      <c r="AI942" t="s">
        <v>2270</v>
      </c>
      <c r="AJ942" t="s">
        <v>2269</v>
      </c>
      <c r="AK942" t="s">
        <v>2268</v>
      </c>
      <c r="AL942">
        <v>9</v>
      </c>
      <c r="AM942" s="5">
        <f t="shared" si="122"/>
        <v>0.34615384615384615</v>
      </c>
      <c r="AN942" s="4">
        <f t="shared" si="119"/>
        <v>5.2427693472752157E-4</v>
      </c>
      <c r="AO942" s="3"/>
      <c r="AP942">
        <v>0</v>
      </c>
      <c r="AR942" t="s">
        <v>2267</v>
      </c>
      <c r="AS942" t="s">
        <v>2266</v>
      </c>
      <c r="AT942" s="2">
        <v>3.9140000000000001</v>
      </c>
      <c r="AU942" s="1">
        <f t="shared" si="123"/>
        <v>1.6900028869372099</v>
      </c>
      <c r="AV942" s="1">
        <f t="shared" si="124"/>
        <v>1.2221242602330793</v>
      </c>
      <c r="AW942" s="1">
        <f t="shared" si="125"/>
        <v>0.75424563352894836</v>
      </c>
    </row>
    <row r="943" spans="1:49" x14ac:dyDescent="0.2">
      <c r="A943">
        <v>941</v>
      </c>
      <c r="B943" t="s">
        <v>2265</v>
      </c>
      <c r="C943" t="s">
        <v>2264</v>
      </c>
      <c r="E943">
        <v>8830681</v>
      </c>
      <c r="F943" t="s">
        <v>2263</v>
      </c>
      <c r="G943" t="s">
        <v>15</v>
      </c>
      <c r="H943" t="s">
        <v>14</v>
      </c>
      <c r="I943" t="s">
        <v>2262</v>
      </c>
      <c r="J943" t="s">
        <v>2261</v>
      </c>
      <c r="K943" t="s">
        <v>2260</v>
      </c>
      <c r="L943" t="s">
        <v>2259</v>
      </c>
      <c r="M943" t="s">
        <v>2258</v>
      </c>
      <c r="N943">
        <v>3</v>
      </c>
      <c r="O943" t="s">
        <v>2257</v>
      </c>
      <c r="P943" t="s">
        <v>2256</v>
      </c>
      <c r="Q943" t="s">
        <v>2255</v>
      </c>
      <c r="R943" s="7">
        <v>35065</v>
      </c>
      <c r="S943" s="8">
        <f t="shared" si="120"/>
        <v>1996</v>
      </c>
      <c r="T943" s="8">
        <v>1996</v>
      </c>
      <c r="U943" s="8">
        <f t="shared" si="121"/>
        <v>26</v>
      </c>
      <c r="V943" s="7">
        <v>1996</v>
      </c>
      <c r="W943" t="s">
        <v>2254</v>
      </c>
      <c r="X943" s="2">
        <v>1.6519999999999999</v>
      </c>
      <c r="Y943" s="6">
        <f t="shared" si="118"/>
        <v>4.409919649769093E-2</v>
      </c>
      <c r="AA943">
        <v>219193</v>
      </c>
      <c r="AB943">
        <v>20220</v>
      </c>
      <c r="AD943" t="s">
        <v>5</v>
      </c>
      <c r="AE943">
        <v>178</v>
      </c>
      <c r="AF943">
        <v>20</v>
      </c>
      <c r="AH943" t="s">
        <v>2253</v>
      </c>
      <c r="AI943" t="s">
        <v>2252</v>
      </c>
      <c r="AK943" t="s">
        <v>2251</v>
      </c>
      <c r="AL943">
        <v>64</v>
      </c>
      <c r="AM943" s="5">
        <f t="shared" si="122"/>
        <v>2.4615384615384617</v>
      </c>
      <c r="AN943" s="4">
        <f t="shared" si="119"/>
        <v>3.728191535840154E-3</v>
      </c>
      <c r="AO943" s="3"/>
      <c r="AP943">
        <v>1</v>
      </c>
      <c r="AR943" t="s">
        <v>0</v>
      </c>
      <c r="AT943" s="2">
        <v>3.49</v>
      </c>
      <c r="AU943" s="1">
        <f t="shared" si="123"/>
        <v>3.1987895009135694</v>
      </c>
      <c r="AV943" s="1">
        <f t="shared" si="124"/>
        <v>2.3913694016765543</v>
      </c>
      <c r="AW943" s="1">
        <f t="shared" si="125"/>
        <v>1.5839493024395384</v>
      </c>
    </row>
    <row r="944" spans="1:49" x14ac:dyDescent="0.2">
      <c r="A944">
        <v>942</v>
      </c>
      <c r="B944" t="s">
        <v>2250</v>
      </c>
      <c r="C944" t="s">
        <v>2249</v>
      </c>
      <c r="E944">
        <v>8871240</v>
      </c>
      <c r="F944" t="s">
        <v>2248</v>
      </c>
      <c r="G944" t="s">
        <v>15</v>
      </c>
      <c r="H944" t="s">
        <v>14</v>
      </c>
      <c r="I944" t="s">
        <v>2247</v>
      </c>
      <c r="J944" t="s">
        <v>2246</v>
      </c>
      <c r="K944" t="s">
        <v>2245</v>
      </c>
      <c r="L944" t="s">
        <v>2244</v>
      </c>
      <c r="M944" t="s">
        <v>54</v>
      </c>
      <c r="N944">
        <v>2</v>
      </c>
      <c r="O944" t="s">
        <v>2243</v>
      </c>
      <c r="P944" t="s">
        <v>2242</v>
      </c>
      <c r="Q944" t="s">
        <v>2241</v>
      </c>
      <c r="R944" s="7">
        <v>35065</v>
      </c>
      <c r="S944" s="8">
        <f t="shared" si="120"/>
        <v>1996</v>
      </c>
      <c r="T944" s="8">
        <v>1996</v>
      </c>
      <c r="U944" s="8">
        <f t="shared" si="121"/>
        <v>26</v>
      </c>
      <c r="V944" s="7">
        <v>35278</v>
      </c>
      <c r="W944" t="s">
        <v>2240</v>
      </c>
      <c r="X944" s="2">
        <v>1.302</v>
      </c>
      <c r="Y944" s="6">
        <f t="shared" si="118"/>
        <v>3.4756146392247937E-2</v>
      </c>
      <c r="AA944">
        <v>223077</v>
      </c>
      <c r="AB944">
        <v>23475</v>
      </c>
      <c r="AD944" t="s">
        <v>5</v>
      </c>
      <c r="AE944">
        <v>76</v>
      </c>
      <c r="AF944">
        <v>2</v>
      </c>
      <c r="AH944" t="s">
        <v>2239</v>
      </c>
      <c r="AI944" t="s">
        <v>2238</v>
      </c>
      <c r="AK944" t="s">
        <v>2237</v>
      </c>
      <c r="AL944">
        <v>38</v>
      </c>
      <c r="AM944" s="5">
        <f t="shared" si="122"/>
        <v>1.4615384615384615</v>
      </c>
      <c r="AN944" s="4">
        <f t="shared" si="119"/>
        <v>2.2136137244050912E-3</v>
      </c>
      <c r="AO944" s="3"/>
      <c r="AP944">
        <v>0</v>
      </c>
      <c r="AR944" t="s">
        <v>0</v>
      </c>
      <c r="AT944" s="2">
        <v>2.714</v>
      </c>
      <c r="AU944" s="1">
        <f t="shared" si="123"/>
        <v>2.4993386591895081</v>
      </c>
      <c r="AV944" s="1">
        <f t="shared" si="124"/>
        <v>1.8484880058326512</v>
      </c>
      <c r="AW944" s="1">
        <f t="shared" si="125"/>
        <v>1.1976373524757944</v>
      </c>
    </row>
    <row r="945" spans="1:49" x14ac:dyDescent="0.2">
      <c r="A945">
        <v>943</v>
      </c>
      <c r="B945" t="s">
        <v>2236</v>
      </c>
      <c r="C945" t="s">
        <v>2235</v>
      </c>
      <c r="F945" t="s">
        <v>2234</v>
      </c>
      <c r="G945" t="s">
        <v>15</v>
      </c>
      <c r="H945" t="s">
        <v>14</v>
      </c>
      <c r="I945" t="s">
        <v>2233</v>
      </c>
      <c r="J945" t="s">
        <v>2232</v>
      </c>
      <c r="K945" t="s">
        <v>2231</v>
      </c>
      <c r="L945" t="s">
        <v>2230</v>
      </c>
      <c r="M945" t="s">
        <v>2229</v>
      </c>
      <c r="N945">
        <v>3</v>
      </c>
      <c r="O945" t="s">
        <v>2228</v>
      </c>
      <c r="P945" t="s">
        <v>2227</v>
      </c>
      <c r="Q945" t="s">
        <v>2226</v>
      </c>
      <c r="R945" s="7">
        <v>35065</v>
      </c>
      <c r="S945" s="8">
        <f t="shared" si="120"/>
        <v>1996</v>
      </c>
      <c r="T945" s="8">
        <v>1996</v>
      </c>
      <c r="U945" s="8">
        <f t="shared" si="121"/>
        <v>26</v>
      </c>
      <c r="V945" s="7">
        <v>1996</v>
      </c>
      <c r="W945" t="s">
        <v>2225</v>
      </c>
      <c r="X945" s="2">
        <v>0.79500000000000004</v>
      </c>
      <c r="Y945" s="6">
        <f t="shared" si="118"/>
        <v>2.1222070953791944E-2</v>
      </c>
      <c r="AA945">
        <v>9312048</v>
      </c>
      <c r="AB945">
        <v>20459</v>
      </c>
      <c r="AD945" t="s">
        <v>5</v>
      </c>
      <c r="AE945">
        <v>120</v>
      </c>
      <c r="AF945">
        <v>7</v>
      </c>
      <c r="AH945" t="s">
        <v>2224</v>
      </c>
      <c r="AI945" t="s">
        <v>2223</v>
      </c>
      <c r="AK945" t="s">
        <v>2222</v>
      </c>
      <c r="AL945">
        <v>0</v>
      </c>
      <c r="AM945" s="5">
        <f t="shared" si="122"/>
        <v>0</v>
      </c>
      <c r="AN945" s="4">
        <f t="shared" si="119"/>
        <v>0</v>
      </c>
      <c r="AO945" s="3"/>
      <c r="AP945">
        <v>0</v>
      </c>
      <c r="AR945" t="s">
        <v>0</v>
      </c>
      <c r="AT945" s="2">
        <v>2.6030000000000002</v>
      </c>
      <c r="AU945" s="1">
        <f t="shared" si="123"/>
        <v>1.4855449667654361</v>
      </c>
      <c r="AV945" s="1">
        <f t="shared" si="124"/>
        <v>1.0611035476895971</v>
      </c>
      <c r="AW945" s="1">
        <f t="shared" si="125"/>
        <v>0.63666212861375826</v>
      </c>
    </row>
    <row r="946" spans="1:49" x14ac:dyDescent="0.2">
      <c r="A946">
        <v>944</v>
      </c>
      <c r="B946" t="s">
        <v>2221</v>
      </c>
      <c r="C946" t="s">
        <v>2220</v>
      </c>
      <c r="F946" t="s">
        <v>2219</v>
      </c>
      <c r="G946" t="s">
        <v>15</v>
      </c>
      <c r="H946" t="s">
        <v>14</v>
      </c>
      <c r="I946" t="s">
        <v>2218</v>
      </c>
      <c r="J946">
        <v>60030835</v>
      </c>
      <c r="K946" t="s">
        <v>2217</v>
      </c>
      <c r="L946" t="s">
        <v>2216</v>
      </c>
      <c r="M946" t="s">
        <v>397</v>
      </c>
      <c r="N946">
        <v>1</v>
      </c>
      <c r="O946" t="s">
        <v>2215</v>
      </c>
      <c r="P946">
        <v>6505954143</v>
      </c>
      <c r="Q946">
        <v>60030835</v>
      </c>
      <c r="R946" s="7">
        <v>35065</v>
      </c>
      <c r="S946" s="8">
        <f t="shared" si="120"/>
        <v>1996</v>
      </c>
      <c r="T946" s="8">
        <v>1996</v>
      </c>
      <c r="U946" s="8">
        <f t="shared" si="121"/>
        <v>26</v>
      </c>
      <c r="V946" s="7">
        <v>1996</v>
      </c>
      <c r="W946" t="s">
        <v>530</v>
      </c>
      <c r="X946" s="2">
        <v>0.60699999999999998</v>
      </c>
      <c r="Y946" s="6">
        <f t="shared" si="118"/>
        <v>1.6203518325725422E-2</v>
      </c>
      <c r="AA946">
        <v>84301</v>
      </c>
      <c r="AB946">
        <v>24765</v>
      </c>
      <c r="AD946" t="s">
        <v>5</v>
      </c>
      <c r="AE946">
        <v>74</v>
      </c>
      <c r="AF946">
        <v>6</v>
      </c>
      <c r="AH946" t="s">
        <v>2214</v>
      </c>
      <c r="AI946" t="s">
        <v>2213</v>
      </c>
      <c r="AK946" t="s">
        <v>2212</v>
      </c>
      <c r="AL946">
        <v>7</v>
      </c>
      <c r="AM946" s="5">
        <f t="shared" si="122"/>
        <v>0.26923076923076922</v>
      </c>
      <c r="AN946" s="4">
        <f t="shared" si="119"/>
        <v>4.0777094923251682E-4</v>
      </c>
      <c r="AO946" s="3"/>
      <c r="AP946">
        <v>0</v>
      </c>
      <c r="AR946" t="s">
        <v>0</v>
      </c>
      <c r="AT946" s="2">
        <v>1.597</v>
      </c>
      <c r="AU946" s="1">
        <f t="shared" si="123"/>
        <v>1.146479411277755</v>
      </c>
      <c r="AV946" s="1">
        <f t="shared" si="124"/>
        <v>0.83056446374789694</v>
      </c>
      <c r="AW946" s="1">
        <f t="shared" si="125"/>
        <v>0.51464951621803878</v>
      </c>
    </row>
    <row r="947" spans="1:49" x14ac:dyDescent="0.2">
      <c r="A947">
        <v>945</v>
      </c>
      <c r="B947" t="s">
        <v>2211</v>
      </c>
      <c r="C947" t="s">
        <v>2210</v>
      </c>
      <c r="F947" t="s">
        <v>2209</v>
      </c>
      <c r="G947" t="s">
        <v>15</v>
      </c>
      <c r="H947" t="s">
        <v>14</v>
      </c>
      <c r="I947" t="s">
        <v>2208</v>
      </c>
      <c r="J947" t="s">
        <v>2207</v>
      </c>
      <c r="K947" t="s">
        <v>2206</v>
      </c>
      <c r="L947" t="s">
        <v>2205</v>
      </c>
      <c r="M947" t="s">
        <v>1554</v>
      </c>
      <c r="N947">
        <v>3</v>
      </c>
      <c r="O947" t="s">
        <v>2204</v>
      </c>
      <c r="P947" t="s">
        <v>2203</v>
      </c>
      <c r="Q947" t="s">
        <v>2202</v>
      </c>
      <c r="R947" s="7">
        <v>35065</v>
      </c>
      <c r="S947" s="8">
        <f t="shared" si="120"/>
        <v>1996</v>
      </c>
      <c r="T947" s="8">
        <v>1996</v>
      </c>
      <c r="U947" s="8">
        <f t="shared" si="121"/>
        <v>26</v>
      </c>
      <c r="V947" s="7">
        <v>1996</v>
      </c>
      <c r="W947" t="s">
        <v>303</v>
      </c>
      <c r="X947" s="2">
        <v>0.85499999999999998</v>
      </c>
      <c r="Y947" s="6">
        <f t="shared" si="118"/>
        <v>2.28237366861536E-2</v>
      </c>
      <c r="AA947">
        <v>980331</v>
      </c>
      <c r="AB947">
        <v>23342</v>
      </c>
      <c r="AD947" t="s">
        <v>5</v>
      </c>
      <c r="AE947">
        <v>22</v>
      </c>
      <c r="AF947">
        <v>8</v>
      </c>
      <c r="AH947" t="s">
        <v>2201</v>
      </c>
      <c r="AI947" t="s">
        <v>2200</v>
      </c>
      <c r="AJ947" t="s">
        <v>2199</v>
      </c>
      <c r="AK947" t="s">
        <v>2198</v>
      </c>
      <c r="AL947">
        <v>30</v>
      </c>
      <c r="AM947" s="5">
        <f t="shared" si="122"/>
        <v>1.1538461538461537</v>
      </c>
      <c r="AN947" s="4">
        <f t="shared" si="119"/>
        <v>1.7475897824250719E-3</v>
      </c>
      <c r="AO947" s="3"/>
      <c r="AP947">
        <v>0</v>
      </c>
      <c r="AR947" t="s">
        <v>0</v>
      </c>
      <c r="AT947" s="2">
        <v>2.6259999999999999</v>
      </c>
      <c r="AU947" s="1">
        <f t="shared" si="123"/>
        <v>1.6500892615035041</v>
      </c>
      <c r="AV947" s="1">
        <f t="shared" si="124"/>
        <v>1.2285663234289337</v>
      </c>
      <c r="AW947" s="1">
        <f t="shared" si="125"/>
        <v>0.80704338535436304</v>
      </c>
    </row>
    <row r="948" spans="1:49" x14ac:dyDescent="0.2">
      <c r="A948">
        <v>946</v>
      </c>
      <c r="B948" t="s">
        <v>2197</v>
      </c>
      <c r="C948" t="s">
        <v>2196</v>
      </c>
      <c r="F948" t="s">
        <v>2195</v>
      </c>
      <c r="G948" t="s">
        <v>15</v>
      </c>
      <c r="H948" t="s">
        <v>14</v>
      </c>
      <c r="I948" t="s">
        <v>2194</v>
      </c>
      <c r="J948" t="s">
        <v>2193</v>
      </c>
      <c r="K948" t="s">
        <v>2192</v>
      </c>
      <c r="L948" t="s">
        <v>2191</v>
      </c>
      <c r="M948" t="s">
        <v>1568</v>
      </c>
      <c r="N948">
        <v>5</v>
      </c>
      <c r="O948" t="s">
        <v>2190</v>
      </c>
      <c r="P948" t="s">
        <v>2189</v>
      </c>
      <c r="Q948" t="s">
        <v>2188</v>
      </c>
      <c r="R948" s="7">
        <v>35065</v>
      </c>
      <c r="S948" s="8">
        <f t="shared" si="120"/>
        <v>1996</v>
      </c>
      <c r="T948" s="8">
        <v>1996</v>
      </c>
      <c r="U948" s="8">
        <f t="shared" si="121"/>
        <v>26</v>
      </c>
      <c r="V948" s="7">
        <v>35065</v>
      </c>
      <c r="W948" t="s">
        <v>2187</v>
      </c>
      <c r="X948" s="2">
        <v>0.94</v>
      </c>
      <c r="Y948" s="6">
        <f t="shared" si="118"/>
        <v>2.5092763140332611E-2</v>
      </c>
      <c r="AA948" t="s">
        <v>2186</v>
      </c>
      <c r="AB948">
        <v>18609</v>
      </c>
      <c r="AD948" t="s">
        <v>5</v>
      </c>
      <c r="AE948">
        <v>60</v>
      </c>
      <c r="AF948">
        <v>1</v>
      </c>
      <c r="AH948" t="s">
        <v>2185</v>
      </c>
      <c r="AI948" t="s">
        <v>2184</v>
      </c>
      <c r="AJ948" t="s">
        <v>2183</v>
      </c>
      <c r="AK948" t="s">
        <v>2182</v>
      </c>
      <c r="AL948">
        <v>128</v>
      </c>
      <c r="AM948" s="5">
        <f t="shared" si="122"/>
        <v>4.9230769230769234</v>
      </c>
      <c r="AN948" s="4">
        <f t="shared" si="119"/>
        <v>7.456383071680308E-3</v>
      </c>
      <c r="AO948" s="3"/>
      <c r="AP948">
        <v>0</v>
      </c>
      <c r="AR948" t="s">
        <v>0</v>
      </c>
      <c r="AT948" s="2">
        <v>2.4689999999999999</v>
      </c>
      <c r="AU948" s="1">
        <f t="shared" si="123"/>
        <v>1.9801849119736918</v>
      </c>
      <c r="AV948" s="1">
        <f t="shared" si="124"/>
        <v>1.627457310600646</v>
      </c>
      <c r="AW948" s="1">
        <f t="shared" si="125"/>
        <v>1.2747297092275998</v>
      </c>
    </row>
    <row r="949" spans="1:49" x14ac:dyDescent="0.2">
      <c r="A949">
        <v>947</v>
      </c>
      <c r="B949" t="s">
        <v>2181</v>
      </c>
      <c r="C949" t="s">
        <v>2180</v>
      </c>
      <c r="D949" t="s">
        <v>2179</v>
      </c>
      <c r="E949">
        <v>8794163</v>
      </c>
      <c r="F949" t="s">
        <v>2178</v>
      </c>
      <c r="G949" t="s">
        <v>15</v>
      </c>
      <c r="H949" t="s">
        <v>14</v>
      </c>
      <c r="I949" t="s">
        <v>2177</v>
      </c>
      <c r="J949">
        <v>60011604</v>
      </c>
      <c r="K949" t="s">
        <v>2176</v>
      </c>
      <c r="L949" t="s">
        <v>2175</v>
      </c>
      <c r="M949" t="s">
        <v>307</v>
      </c>
      <c r="N949">
        <v>1</v>
      </c>
      <c r="O949" t="s">
        <v>2174</v>
      </c>
      <c r="P949">
        <v>7003500276</v>
      </c>
      <c r="Q949">
        <v>60011604</v>
      </c>
      <c r="R949" s="7">
        <v>35065</v>
      </c>
      <c r="S949" s="8">
        <f t="shared" si="120"/>
        <v>1996</v>
      </c>
      <c r="T949" s="8">
        <v>1996</v>
      </c>
      <c r="U949" s="8">
        <f t="shared" si="121"/>
        <v>26</v>
      </c>
      <c r="V949" s="7">
        <v>35278</v>
      </c>
      <c r="W949" t="s">
        <v>2173</v>
      </c>
      <c r="X949" s="2">
        <v>3.9350000000000001</v>
      </c>
      <c r="Y949" s="6">
        <f t="shared" si="118"/>
        <v>0.10504257761405195</v>
      </c>
      <c r="AA949" t="s">
        <v>2172</v>
      </c>
      <c r="AB949">
        <v>17400</v>
      </c>
      <c r="AD949" t="s">
        <v>5</v>
      </c>
      <c r="AE949">
        <v>6</v>
      </c>
      <c r="AF949">
        <v>4</v>
      </c>
      <c r="AH949" t="s">
        <v>2171</v>
      </c>
      <c r="AI949" t="s">
        <v>2170</v>
      </c>
      <c r="AK949" t="s">
        <v>2169</v>
      </c>
      <c r="AL949">
        <v>50</v>
      </c>
      <c r="AM949" s="5">
        <f t="shared" si="122"/>
        <v>1.9230769230769231</v>
      </c>
      <c r="AN949" s="4">
        <f t="shared" si="119"/>
        <v>2.9126496373751204E-3</v>
      </c>
      <c r="AO949" s="3"/>
      <c r="AP949">
        <v>0</v>
      </c>
      <c r="AQ949" t="s">
        <v>1293</v>
      </c>
      <c r="AR949" t="s">
        <v>2168</v>
      </c>
      <c r="AS949" t="s">
        <v>1292</v>
      </c>
      <c r="AT949" s="2">
        <v>6.8090000000000002</v>
      </c>
      <c r="AU949" s="1">
        <f t="shared" si="123"/>
        <v>7.4403599221048893</v>
      </c>
      <c r="AV949" s="1">
        <f t="shared" si="124"/>
        <v>5.3977613625713534</v>
      </c>
      <c r="AW949" s="1">
        <f t="shared" si="125"/>
        <v>3.3551628030378167</v>
      </c>
    </row>
    <row r="950" spans="1:49" x14ac:dyDescent="0.2">
      <c r="A950">
        <v>948</v>
      </c>
      <c r="B950" t="s">
        <v>2167</v>
      </c>
      <c r="C950" t="s">
        <v>2166</v>
      </c>
      <c r="F950" t="s">
        <v>2165</v>
      </c>
      <c r="G950" t="s">
        <v>15</v>
      </c>
      <c r="H950" t="s">
        <v>14</v>
      </c>
      <c r="I950" t="s">
        <v>2164</v>
      </c>
      <c r="J950">
        <v>60008134</v>
      </c>
      <c r="K950" t="s">
        <v>2163</v>
      </c>
      <c r="L950" t="s">
        <v>220</v>
      </c>
      <c r="M950" t="s">
        <v>219</v>
      </c>
      <c r="N950">
        <v>5</v>
      </c>
      <c r="O950" t="s">
        <v>2162</v>
      </c>
      <c r="P950" t="s">
        <v>2161</v>
      </c>
      <c r="Q950" t="s">
        <v>2160</v>
      </c>
      <c r="R950" s="7">
        <v>35065</v>
      </c>
      <c r="S950" s="8">
        <f t="shared" si="120"/>
        <v>1996</v>
      </c>
      <c r="T950" s="8">
        <v>1996</v>
      </c>
      <c r="U950" s="8">
        <f t="shared" si="121"/>
        <v>26</v>
      </c>
      <c r="V950" s="7">
        <v>1996</v>
      </c>
      <c r="W950" t="s">
        <v>2159</v>
      </c>
      <c r="X950" s="2" t="s">
        <v>33</v>
      </c>
      <c r="Y950" s="6" t="e">
        <f t="shared" si="118"/>
        <v>#VALUE!</v>
      </c>
      <c r="AA950">
        <v>144754</v>
      </c>
      <c r="AB950">
        <v>74305</v>
      </c>
      <c r="AD950" t="s">
        <v>5</v>
      </c>
      <c r="AE950">
        <v>52</v>
      </c>
      <c r="AF950">
        <v>8</v>
      </c>
      <c r="AH950" t="s">
        <v>2158</v>
      </c>
      <c r="AI950" t="s">
        <v>2157</v>
      </c>
      <c r="AJ950" t="s">
        <v>2156</v>
      </c>
      <c r="AK950" t="s">
        <v>2155</v>
      </c>
      <c r="AL950">
        <v>1</v>
      </c>
      <c r="AM950" s="5">
        <f t="shared" si="122"/>
        <v>3.8461538461538464E-2</v>
      </c>
      <c r="AN950" s="4">
        <f t="shared" si="119"/>
        <v>5.8252992747502406E-5</v>
      </c>
      <c r="AO950" s="3"/>
      <c r="AP950">
        <v>0</v>
      </c>
      <c r="AR950" t="s">
        <v>0</v>
      </c>
      <c r="AT950" s="2" t="s">
        <v>33</v>
      </c>
      <c r="AU950" s="1" t="e">
        <f t="shared" si="123"/>
        <v>#VALUE!</v>
      </c>
      <c r="AV950" s="1" t="e">
        <f t="shared" si="124"/>
        <v>#VALUE!</v>
      </c>
      <c r="AW950" s="1" t="e">
        <f t="shared" si="125"/>
        <v>#VALUE!</v>
      </c>
    </row>
    <row r="951" spans="1:49" x14ac:dyDescent="0.2">
      <c r="A951">
        <v>949</v>
      </c>
      <c r="B951" t="s">
        <v>2154</v>
      </c>
      <c r="C951" t="s">
        <v>2153</v>
      </c>
      <c r="E951">
        <v>8905872</v>
      </c>
      <c r="F951" t="s">
        <v>2152</v>
      </c>
      <c r="G951" t="s">
        <v>15</v>
      </c>
      <c r="H951" t="s">
        <v>14</v>
      </c>
      <c r="I951" t="s">
        <v>2151</v>
      </c>
      <c r="J951" t="s">
        <v>2150</v>
      </c>
      <c r="K951" t="s">
        <v>2149</v>
      </c>
      <c r="L951" t="s">
        <v>2148</v>
      </c>
      <c r="M951" t="s">
        <v>590</v>
      </c>
      <c r="N951">
        <v>7</v>
      </c>
      <c r="O951" t="s">
        <v>2147</v>
      </c>
      <c r="P951" t="s">
        <v>2146</v>
      </c>
      <c r="Q951" t="s">
        <v>2145</v>
      </c>
      <c r="R951" s="7">
        <v>35065</v>
      </c>
      <c r="S951" s="8">
        <f t="shared" si="120"/>
        <v>1996</v>
      </c>
      <c r="T951" s="8">
        <v>1996</v>
      </c>
      <c r="U951" s="8">
        <f t="shared" si="121"/>
        <v>26</v>
      </c>
      <c r="V951" s="7">
        <v>1996</v>
      </c>
      <c r="W951" t="s">
        <v>2144</v>
      </c>
      <c r="X951" s="2">
        <v>0.73</v>
      </c>
      <c r="Y951" s="6">
        <f t="shared" si="118"/>
        <v>1.9486933077066816E-2</v>
      </c>
      <c r="AA951">
        <v>13205463</v>
      </c>
      <c r="AB951">
        <v>16986</v>
      </c>
      <c r="AD951" t="s">
        <v>5</v>
      </c>
      <c r="AE951">
        <v>46</v>
      </c>
      <c r="AF951">
        <v>9</v>
      </c>
      <c r="AH951" t="s">
        <v>2143</v>
      </c>
      <c r="AI951" t="s">
        <v>2142</v>
      </c>
      <c r="AJ951" t="s">
        <v>2141</v>
      </c>
      <c r="AK951" t="s">
        <v>2140</v>
      </c>
      <c r="AL951">
        <v>10</v>
      </c>
      <c r="AM951" s="5">
        <f t="shared" si="122"/>
        <v>0.38461538461538464</v>
      </c>
      <c r="AN951" s="4">
        <f t="shared" si="119"/>
        <v>5.8252992747502411E-4</v>
      </c>
      <c r="AO951" s="3"/>
      <c r="AP951">
        <v>0</v>
      </c>
      <c r="AR951" t="s">
        <v>0</v>
      </c>
      <c r="AT951" s="2">
        <v>2.5339999999999998</v>
      </c>
      <c r="AU951" s="1">
        <f t="shared" si="123"/>
        <v>1.3815612132189277</v>
      </c>
      <c r="AV951" s="1">
        <f t="shared" si="124"/>
        <v>1.0034731502270922</v>
      </c>
      <c r="AW951" s="1">
        <f t="shared" si="125"/>
        <v>0.62538508723525621</v>
      </c>
    </row>
    <row r="952" spans="1:49" x14ac:dyDescent="0.2">
      <c r="A952">
        <v>950</v>
      </c>
      <c r="B952" t="s">
        <v>2139</v>
      </c>
      <c r="C952" t="s">
        <v>2138</v>
      </c>
      <c r="F952" t="s">
        <v>2137</v>
      </c>
      <c r="G952" t="s">
        <v>15</v>
      </c>
      <c r="H952" t="s">
        <v>14</v>
      </c>
      <c r="I952" t="s">
        <v>2136</v>
      </c>
      <c r="J952">
        <v>60000745</v>
      </c>
      <c r="K952" t="s">
        <v>2135</v>
      </c>
      <c r="L952" t="s">
        <v>2134</v>
      </c>
      <c r="M952" t="s">
        <v>10</v>
      </c>
      <c r="N952">
        <v>2</v>
      </c>
      <c r="O952" t="s">
        <v>2133</v>
      </c>
      <c r="P952" t="s">
        <v>2132</v>
      </c>
      <c r="Q952" t="s">
        <v>2131</v>
      </c>
      <c r="R952" s="7">
        <v>35065</v>
      </c>
      <c r="S952" s="8">
        <f t="shared" si="120"/>
        <v>1996</v>
      </c>
      <c r="T952" s="8">
        <v>1996</v>
      </c>
      <c r="U952" s="8">
        <f t="shared" si="121"/>
        <v>26</v>
      </c>
      <c r="V952" s="7">
        <v>35186</v>
      </c>
      <c r="W952" t="s">
        <v>2130</v>
      </c>
      <c r="X952" s="2">
        <v>0.83799999999999997</v>
      </c>
      <c r="Y952" s="6">
        <f t="shared" si="118"/>
        <v>2.2369931395317798E-2</v>
      </c>
      <c r="AA952">
        <v>222372</v>
      </c>
      <c r="AB952">
        <v>22578</v>
      </c>
      <c r="AD952" t="s">
        <v>5</v>
      </c>
      <c r="AE952">
        <v>77</v>
      </c>
      <c r="AF952">
        <v>2</v>
      </c>
      <c r="AH952" t="s">
        <v>2129</v>
      </c>
      <c r="AI952" t="s">
        <v>2128</v>
      </c>
      <c r="AJ952" t="s">
        <v>2127</v>
      </c>
      <c r="AK952" t="s">
        <v>2126</v>
      </c>
      <c r="AL952">
        <v>59</v>
      </c>
      <c r="AM952" s="5">
        <f t="shared" si="122"/>
        <v>2.2692307692307692</v>
      </c>
      <c r="AN952" s="4">
        <f t="shared" si="119"/>
        <v>3.4369265721026416E-3</v>
      </c>
      <c r="AO952" s="3"/>
      <c r="AP952">
        <v>1</v>
      </c>
      <c r="AR952" t="s">
        <v>0</v>
      </c>
      <c r="AT952" s="2">
        <v>2.4159999999999999</v>
      </c>
      <c r="AU952" s="1">
        <f t="shared" si="123"/>
        <v>1.6690029948353249</v>
      </c>
      <c r="AV952" s="1">
        <f t="shared" si="124"/>
        <v>1.2903428983710221</v>
      </c>
      <c r="AW952" s="1">
        <f t="shared" si="125"/>
        <v>0.91168280190671891</v>
      </c>
    </row>
    <row r="953" spans="1:49" x14ac:dyDescent="0.2">
      <c r="A953">
        <v>951</v>
      </c>
      <c r="B953" t="s">
        <v>2125</v>
      </c>
      <c r="C953" t="s">
        <v>2124</v>
      </c>
      <c r="F953" t="s">
        <v>2123</v>
      </c>
      <c r="G953" t="s">
        <v>15</v>
      </c>
      <c r="H953" t="s">
        <v>14</v>
      </c>
      <c r="I953" t="s">
        <v>2122</v>
      </c>
      <c r="J953">
        <v>60038812</v>
      </c>
      <c r="K953" t="s">
        <v>2121</v>
      </c>
      <c r="L953" t="s">
        <v>2120</v>
      </c>
      <c r="M953" t="s">
        <v>2119</v>
      </c>
      <c r="N953">
        <v>1</v>
      </c>
      <c r="O953" t="s">
        <v>2118</v>
      </c>
      <c r="P953">
        <v>35581830600</v>
      </c>
      <c r="Q953">
        <v>60038812</v>
      </c>
      <c r="R953" s="7">
        <v>35065</v>
      </c>
      <c r="S953" s="8">
        <f t="shared" si="120"/>
        <v>1996</v>
      </c>
      <c r="T953" s="8">
        <v>1996</v>
      </c>
      <c r="U953" s="8">
        <f t="shared" si="121"/>
        <v>26</v>
      </c>
      <c r="V953" s="7">
        <v>1996</v>
      </c>
      <c r="W953" t="s">
        <v>1211</v>
      </c>
      <c r="X953" s="2">
        <v>0.28599999999999998</v>
      </c>
      <c r="Y953" s="6">
        <f t="shared" si="118"/>
        <v>7.6346066575905605E-3</v>
      </c>
      <c r="AA953">
        <v>9205071</v>
      </c>
      <c r="AB953">
        <v>28139</v>
      </c>
      <c r="AC953">
        <v>15693937</v>
      </c>
      <c r="AD953" t="s">
        <v>5</v>
      </c>
      <c r="AE953">
        <v>10</v>
      </c>
      <c r="AF953">
        <v>3</v>
      </c>
      <c r="AH953" t="s">
        <v>2117</v>
      </c>
      <c r="AI953" t="s">
        <v>2116</v>
      </c>
      <c r="AK953" t="s">
        <v>2115</v>
      </c>
      <c r="AL953">
        <v>5</v>
      </c>
      <c r="AM953" s="5">
        <f t="shared" si="122"/>
        <v>0.19230769230769232</v>
      </c>
      <c r="AN953" s="4">
        <f t="shared" si="119"/>
        <v>2.9126496373751206E-4</v>
      </c>
      <c r="AO953" s="3"/>
      <c r="AP953">
        <v>0</v>
      </c>
      <c r="AR953" t="s">
        <v>0</v>
      </c>
      <c r="AT953" s="2" t="s">
        <v>33</v>
      </c>
      <c r="AU953" s="1">
        <f t="shared" si="123"/>
        <v>0.54316041494346456</v>
      </c>
      <c r="AV953" s="1">
        <f t="shared" si="124"/>
        <v>0.39629358106640367</v>
      </c>
      <c r="AW953" s="1">
        <f t="shared" si="125"/>
        <v>0.24942674718934268</v>
      </c>
    </row>
    <row r="954" spans="1:49" x14ac:dyDescent="0.2">
      <c r="A954">
        <v>952</v>
      </c>
      <c r="B954" t="s">
        <v>2114</v>
      </c>
      <c r="C954" t="s">
        <v>2113</v>
      </c>
      <c r="F954" t="s">
        <v>2112</v>
      </c>
      <c r="G954" t="s">
        <v>15</v>
      </c>
      <c r="H954" t="s">
        <v>14</v>
      </c>
      <c r="I954" t="s">
        <v>2111</v>
      </c>
      <c r="N954">
        <v>1</v>
      </c>
      <c r="O954" t="s">
        <v>2110</v>
      </c>
      <c r="P954">
        <v>7005098820</v>
      </c>
      <c r="R954" s="7">
        <v>35065</v>
      </c>
      <c r="S954" s="8">
        <f t="shared" si="120"/>
        <v>1996</v>
      </c>
      <c r="T954" s="8">
        <v>1996</v>
      </c>
      <c r="U954" s="8">
        <f t="shared" si="121"/>
        <v>26</v>
      </c>
      <c r="V954" s="7">
        <v>35065</v>
      </c>
      <c r="W954" t="s">
        <v>2109</v>
      </c>
      <c r="X954" s="2">
        <v>0.22500000000000001</v>
      </c>
      <c r="Y954" s="6">
        <f t="shared" si="118"/>
        <v>6.0062464963562111E-3</v>
      </c>
      <c r="AA954">
        <v>189235</v>
      </c>
      <c r="AB954">
        <v>17318</v>
      </c>
      <c r="AD954" t="s">
        <v>5</v>
      </c>
      <c r="AE954">
        <v>33</v>
      </c>
      <c r="AF954">
        <v>1</v>
      </c>
      <c r="AH954" t="s">
        <v>2108</v>
      </c>
      <c r="AI954" t="s">
        <v>2107</v>
      </c>
      <c r="AK954" t="s">
        <v>2106</v>
      </c>
      <c r="AL954">
        <v>4</v>
      </c>
      <c r="AM954" s="5">
        <f t="shared" si="122"/>
        <v>0.15384615384615385</v>
      </c>
      <c r="AN954" s="4">
        <f t="shared" si="119"/>
        <v>2.3301197099000962E-4</v>
      </c>
      <c r="AO954" s="3"/>
      <c r="AP954">
        <v>0</v>
      </c>
      <c r="AR954" t="s">
        <v>0</v>
      </c>
      <c r="AT954" s="2">
        <v>2.875</v>
      </c>
      <c r="AU954" s="1">
        <f t="shared" si="123"/>
        <v>0.42742761387463507</v>
      </c>
      <c r="AV954" s="1">
        <f t="shared" si="124"/>
        <v>0.31196292336731102</v>
      </c>
      <c r="AW954" s="1">
        <f t="shared" si="125"/>
        <v>0.19649823285998702</v>
      </c>
    </row>
    <row r="955" spans="1:49" x14ac:dyDescent="0.2">
      <c r="A955">
        <v>953</v>
      </c>
      <c r="B955" t="s">
        <v>2105</v>
      </c>
      <c r="C955" t="s">
        <v>2104</v>
      </c>
      <c r="F955" t="s">
        <v>2103</v>
      </c>
      <c r="G955" t="s">
        <v>15</v>
      </c>
      <c r="H955" t="s">
        <v>14</v>
      </c>
      <c r="I955" t="s">
        <v>2102</v>
      </c>
      <c r="J955">
        <v>100600655</v>
      </c>
      <c r="K955" t="s">
        <v>2101</v>
      </c>
      <c r="L955" t="s">
        <v>2100</v>
      </c>
      <c r="M955" t="s">
        <v>10</v>
      </c>
      <c r="N955">
        <v>1</v>
      </c>
      <c r="O955" t="s">
        <v>2099</v>
      </c>
      <c r="P955">
        <v>7202865709</v>
      </c>
      <c r="Q955">
        <v>100600655</v>
      </c>
      <c r="R955" s="7">
        <v>35065</v>
      </c>
      <c r="S955" s="8">
        <f t="shared" si="120"/>
        <v>1996</v>
      </c>
      <c r="T955" s="8">
        <v>1996</v>
      </c>
      <c r="U955" s="8">
        <f t="shared" si="121"/>
        <v>26</v>
      </c>
      <c r="V955" s="7">
        <v>1996</v>
      </c>
      <c r="W955" t="s">
        <v>1211</v>
      </c>
      <c r="X955" s="2">
        <v>0.28599999999999998</v>
      </c>
      <c r="Y955" s="6">
        <f t="shared" si="118"/>
        <v>7.6346066575905605E-3</v>
      </c>
      <c r="AA955">
        <v>9205071</v>
      </c>
      <c r="AB955">
        <v>28139</v>
      </c>
      <c r="AC955">
        <v>15693937</v>
      </c>
      <c r="AD955" t="s">
        <v>5</v>
      </c>
      <c r="AE955">
        <v>10</v>
      </c>
      <c r="AF955">
        <v>3</v>
      </c>
      <c r="AH955" t="s">
        <v>2098</v>
      </c>
      <c r="AI955" t="s">
        <v>2097</v>
      </c>
      <c r="AK955" t="s">
        <v>2096</v>
      </c>
      <c r="AL955">
        <v>0</v>
      </c>
      <c r="AM955" s="5">
        <f t="shared" si="122"/>
        <v>0</v>
      </c>
      <c r="AN955" s="4">
        <f t="shared" si="119"/>
        <v>0</v>
      </c>
      <c r="AO955" s="3"/>
      <c r="AP955">
        <v>0</v>
      </c>
      <c r="AR955" t="s">
        <v>0</v>
      </c>
      <c r="AT955" s="2" t="s">
        <v>33</v>
      </c>
      <c r="AU955" s="1">
        <f t="shared" si="123"/>
        <v>0.53442246603133925</v>
      </c>
      <c r="AV955" s="1">
        <f t="shared" si="124"/>
        <v>0.38173033287952801</v>
      </c>
      <c r="AW955" s="1">
        <f t="shared" si="125"/>
        <v>0.22903819972771683</v>
      </c>
    </row>
    <row r="956" spans="1:49" x14ac:dyDescent="0.2">
      <c r="A956">
        <v>954</v>
      </c>
      <c r="B956" t="s">
        <v>2095</v>
      </c>
      <c r="C956" t="s">
        <v>2094</v>
      </c>
      <c r="D956" t="s">
        <v>2093</v>
      </c>
      <c r="F956" t="s">
        <v>2092</v>
      </c>
      <c r="G956" t="s">
        <v>15</v>
      </c>
      <c r="H956" t="s">
        <v>14</v>
      </c>
      <c r="I956" t="s">
        <v>2091</v>
      </c>
      <c r="J956" t="s">
        <v>2090</v>
      </c>
      <c r="K956" t="s">
        <v>2089</v>
      </c>
      <c r="L956" t="s">
        <v>2088</v>
      </c>
      <c r="M956" t="s">
        <v>54</v>
      </c>
      <c r="N956">
        <v>3</v>
      </c>
      <c r="O956" t="s">
        <v>2087</v>
      </c>
      <c r="P956" t="s">
        <v>2086</v>
      </c>
      <c r="Q956" t="s">
        <v>2085</v>
      </c>
      <c r="R956" s="7">
        <v>35065</v>
      </c>
      <c r="S956" s="8">
        <f t="shared" si="120"/>
        <v>1996</v>
      </c>
      <c r="T956" s="8">
        <v>1996</v>
      </c>
      <c r="U956" s="8">
        <f t="shared" si="121"/>
        <v>26</v>
      </c>
      <c r="V956" s="7">
        <v>35065</v>
      </c>
      <c r="W956" t="s">
        <v>2084</v>
      </c>
      <c r="X956" s="2">
        <v>0.81</v>
      </c>
      <c r="Y956" s="6">
        <f t="shared" si="118"/>
        <v>2.1622487386882359E-2</v>
      </c>
      <c r="AA956">
        <v>10411135</v>
      </c>
      <c r="AB956">
        <v>12116</v>
      </c>
      <c r="AD956" t="s">
        <v>5</v>
      </c>
      <c r="AE956">
        <v>8</v>
      </c>
      <c r="AF956">
        <v>1</v>
      </c>
      <c r="AH956" t="s">
        <v>2083</v>
      </c>
      <c r="AI956" t="s">
        <v>2082</v>
      </c>
      <c r="AK956" t="s">
        <v>2081</v>
      </c>
      <c r="AL956">
        <v>20</v>
      </c>
      <c r="AM956" s="5">
        <f t="shared" si="122"/>
        <v>0.76923076923076927</v>
      </c>
      <c r="AN956" s="4">
        <f t="shared" si="119"/>
        <v>1.1650598549500482E-3</v>
      </c>
      <c r="AO956" s="3"/>
      <c r="AP956">
        <v>0</v>
      </c>
      <c r="AR956" t="s">
        <v>0</v>
      </c>
      <c r="AT956" s="2">
        <v>2.468</v>
      </c>
      <c r="AU956" s="1">
        <f t="shared" si="123"/>
        <v>1.5485259127302664</v>
      </c>
      <c r="AV956" s="1">
        <f t="shared" si="124"/>
        <v>1.1393773620916203</v>
      </c>
      <c r="AW956" s="1">
        <f t="shared" si="125"/>
        <v>0.73022881145297414</v>
      </c>
    </row>
    <row r="957" spans="1:49" x14ac:dyDescent="0.2">
      <c r="A957">
        <v>955</v>
      </c>
      <c r="B957" t="s">
        <v>2080</v>
      </c>
      <c r="C957" t="s">
        <v>2079</v>
      </c>
      <c r="D957">
        <v>31920195030980</v>
      </c>
      <c r="F957" t="s">
        <v>2078</v>
      </c>
      <c r="G957" t="s">
        <v>15</v>
      </c>
      <c r="H957" t="s">
        <v>14</v>
      </c>
      <c r="I957" t="s">
        <v>2077</v>
      </c>
      <c r="J957" t="s">
        <v>2076</v>
      </c>
      <c r="K957" t="s">
        <v>2075</v>
      </c>
      <c r="L957" t="s">
        <v>2074</v>
      </c>
      <c r="M957" t="s">
        <v>2073</v>
      </c>
      <c r="N957">
        <v>3</v>
      </c>
      <c r="O957" t="s">
        <v>2072</v>
      </c>
      <c r="P957" t="s">
        <v>2071</v>
      </c>
      <c r="Q957" t="s">
        <v>2070</v>
      </c>
      <c r="R957" s="7">
        <v>35065</v>
      </c>
      <c r="S957" s="8">
        <f t="shared" si="120"/>
        <v>1996</v>
      </c>
      <c r="T957" s="8">
        <v>1996</v>
      </c>
      <c r="U957" s="8">
        <f t="shared" si="121"/>
        <v>26</v>
      </c>
      <c r="V957" s="7">
        <v>35156</v>
      </c>
      <c r="W957" t="s">
        <v>2069</v>
      </c>
      <c r="X957" s="2">
        <v>1.099</v>
      </c>
      <c r="Y957" s="6">
        <f t="shared" si="118"/>
        <v>2.9337177331091001E-2</v>
      </c>
      <c r="AA957">
        <v>319201</v>
      </c>
      <c r="AB957">
        <v>28551</v>
      </c>
      <c r="AD957" t="s">
        <v>5</v>
      </c>
      <c r="AE957">
        <v>94</v>
      </c>
      <c r="AF957" s="9">
        <v>44289</v>
      </c>
      <c r="AH957" t="s">
        <v>2068</v>
      </c>
      <c r="AI957" t="s">
        <v>2067</v>
      </c>
      <c r="AK957" t="s">
        <v>2066</v>
      </c>
      <c r="AL957">
        <v>12</v>
      </c>
      <c r="AM957" s="5">
        <f t="shared" si="122"/>
        <v>0.46153846153846156</v>
      </c>
      <c r="AN957" s="4">
        <f t="shared" si="119"/>
        <v>6.9903591297002887E-4</v>
      </c>
      <c r="AO957" s="3"/>
      <c r="AP957">
        <v>0</v>
      </c>
      <c r="AR957" t="s">
        <v>0</v>
      </c>
      <c r="AT957" s="2" t="s">
        <v>33</v>
      </c>
      <c r="AU957" s="1">
        <f t="shared" si="123"/>
        <v>2.0745734905654709</v>
      </c>
      <c r="AV957" s="1">
        <f t="shared" si="124"/>
        <v>1.5018106622030516</v>
      </c>
      <c r="AW957" s="1">
        <f t="shared" si="125"/>
        <v>0.92904783384063194</v>
      </c>
    </row>
    <row r="958" spans="1:49" x14ac:dyDescent="0.2">
      <c r="A958">
        <v>956</v>
      </c>
      <c r="B958" t="s">
        <v>2065</v>
      </c>
      <c r="C958" t="s">
        <v>2064</v>
      </c>
      <c r="F958" t="s">
        <v>2063</v>
      </c>
      <c r="G958" t="s">
        <v>15</v>
      </c>
      <c r="H958" t="s">
        <v>14</v>
      </c>
      <c r="I958" t="s">
        <v>2062</v>
      </c>
      <c r="J958" t="s">
        <v>2061</v>
      </c>
      <c r="K958" t="s">
        <v>2060</v>
      </c>
      <c r="L958" t="s">
        <v>2059</v>
      </c>
      <c r="M958" t="s">
        <v>54</v>
      </c>
      <c r="N958">
        <v>3</v>
      </c>
      <c r="O958" t="s">
        <v>2058</v>
      </c>
      <c r="P958" t="s">
        <v>2057</v>
      </c>
      <c r="Q958" t="s">
        <v>2056</v>
      </c>
      <c r="R958" s="7">
        <v>35065</v>
      </c>
      <c r="S958" s="8">
        <f t="shared" si="120"/>
        <v>1996</v>
      </c>
      <c r="T958" s="8">
        <v>1996</v>
      </c>
      <c r="U958" s="8">
        <f t="shared" si="121"/>
        <v>26</v>
      </c>
      <c r="V958" s="7">
        <v>35096</v>
      </c>
      <c r="W958" t="s">
        <v>2055</v>
      </c>
      <c r="X958" s="2">
        <v>2.1970000000000001</v>
      </c>
      <c r="Y958" s="6">
        <f t="shared" si="118"/>
        <v>5.8647660233309314E-2</v>
      </c>
      <c r="AA958">
        <v>167606</v>
      </c>
      <c r="AB958">
        <v>26499</v>
      </c>
      <c r="AD958" t="s">
        <v>5</v>
      </c>
      <c r="AE958">
        <v>108</v>
      </c>
      <c r="AF958">
        <v>2</v>
      </c>
      <c r="AH958" t="s">
        <v>2054</v>
      </c>
      <c r="AI958" t="s">
        <v>2053</v>
      </c>
      <c r="AK958" t="s">
        <v>2052</v>
      </c>
      <c r="AL958">
        <v>20</v>
      </c>
      <c r="AM958" s="5">
        <f t="shared" si="122"/>
        <v>0.76923076923076927</v>
      </c>
      <c r="AN958" s="4">
        <f t="shared" si="119"/>
        <v>1.1650598549500482E-3</v>
      </c>
      <c r="AO958" s="3"/>
      <c r="AP958">
        <v>0</v>
      </c>
      <c r="AR958" t="s">
        <v>0</v>
      </c>
      <c r="AT958" s="2" t="s">
        <v>33</v>
      </c>
      <c r="AU958" s="1">
        <f t="shared" si="123"/>
        <v>4.1402880119801537</v>
      </c>
      <c r="AV958" s="1">
        <f t="shared" si="124"/>
        <v>2.9906360044129681</v>
      </c>
      <c r="AW958" s="1">
        <f t="shared" si="125"/>
        <v>1.8409839968457828</v>
      </c>
    </row>
    <row r="959" spans="1:49" x14ac:dyDescent="0.2">
      <c r="A959">
        <v>957</v>
      </c>
      <c r="B959" t="s">
        <v>2051</v>
      </c>
      <c r="C959" t="s">
        <v>2050</v>
      </c>
      <c r="F959" t="s">
        <v>2049</v>
      </c>
      <c r="G959" t="s">
        <v>15</v>
      </c>
      <c r="H959" t="s">
        <v>14</v>
      </c>
      <c r="I959" t="s">
        <v>2048</v>
      </c>
      <c r="J959" t="s">
        <v>2047</v>
      </c>
      <c r="K959" t="s">
        <v>2046</v>
      </c>
      <c r="L959" t="s">
        <v>2045</v>
      </c>
      <c r="M959" t="s">
        <v>2044</v>
      </c>
      <c r="N959">
        <v>6</v>
      </c>
      <c r="O959" t="s">
        <v>2043</v>
      </c>
      <c r="P959" t="s">
        <v>2042</v>
      </c>
      <c r="Q959" t="s">
        <v>2041</v>
      </c>
      <c r="R959" s="7">
        <v>35065</v>
      </c>
      <c r="S959" s="8">
        <f t="shared" si="120"/>
        <v>1996</v>
      </c>
      <c r="T959" s="8">
        <v>1996</v>
      </c>
      <c r="U959" s="8">
        <f t="shared" si="121"/>
        <v>26</v>
      </c>
      <c r="V959" s="7" t="s">
        <v>66</v>
      </c>
      <c r="W959" t="s">
        <v>1564</v>
      </c>
      <c r="X959" s="2">
        <v>0.371</v>
      </c>
      <c r="Y959" s="6">
        <f t="shared" si="118"/>
        <v>9.9036331117695747E-3</v>
      </c>
      <c r="AA959">
        <v>486604</v>
      </c>
      <c r="AB959">
        <v>28580</v>
      </c>
      <c r="AD959" t="s">
        <v>5</v>
      </c>
      <c r="AE959">
        <v>31</v>
      </c>
      <c r="AF959">
        <v>1</v>
      </c>
      <c r="AH959" t="s">
        <v>2040</v>
      </c>
      <c r="AI959" t="s">
        <v>2039</v>
      </c>
      <c r="AK959" t="s">
        <v>2038</v>
      </c>
      <c r="AL959">
        <v>16</v>
      </c>
      <c r="AM959" s="5">
        <f t="shared" si="122"/>
        <v>0.61538461538461542</v>
      </c>
      <c r="AN959" s="4">
        <f t="shared" si="119"/>
        <v>9.320478839600385E-4</v>
      </c>
      <c r="AO959" s="3"/>
      <c r="AP959">
        <v>0</v>
      </c>
      <c r="AR959" t="s">
        <v>0</v>
      </c>
      <c r="AT959" s="2">
        <v>1.431</v>
      </c>
      <c r="AU959" s="1">
        <f t="shared" si="123"/>
        <v>0.72121575434267138</v>
      </c>
      <c r="AV959" s="1">
        <f t="shared" si="124"/>
        <v>0.54178404978648065</v>
      </c>
      <c r="AW959" s="1">
        <f t="shared" si="125"/>
        <v>0.36235234523028992</v>
      </c>
    </row>
    <row r="960" spans="1:49" x14ac:dyDescent="0.2">
      <c r="A960">
        <v>958</v>
      </c>
      <c r="B960" t="s">
        <v>2037</v>
      </c>
      <c r="C960" t="s">
        <v>2036</v>
      </c>
      <c r="F960" t="s">
        <v>2035</v>
      </c>
      <c r="G960" t="s">
        <v>15</v>
      </c>
      <c r="H960" t="s">
        <v>14</v>
      </c>
      <c r="I960" t="s">
        <v>2034</v>
      </c>
      <c r="J960">
        <v>60009037</v>
      </c>
      <c r="K960" t="s">
        <v>319</v>
      </c>
      <c r="L960" t="s">
        <v>318</v>
      </c>
      <c r="M960" t="s">
        <v>10</v>
      </c>
      <c r="N960">
        <v>7</v>
      </c>
      <c r="O960" t="s">
        <v>2033</v>
      </c>
      <c r="P960" t="s">
        <v>2032</v>
      </c>
      <c r="Q960" t="s">
        <v>2031</v>
      </c>
      <c r="R960" s="7">
        <v>35065</v>
      </c>
      <c r="S960" s="8">
        <f t="shared" si="120"/>
        <v>1996</v>
      </c>
      <c r="T960" s="8">
        <v>1996</v>
      </c>
      <c r="U960" s="8">
        <f t="shared" si="121"/>
        <v>26</v>
      </c>
      <c r="V960" s="7" t="s">
        <v>66</v>
      </c>
      <c r="W960" t="s">
        <v>1564</v>
      </c>
      <c r="X960" s="2">
        <v>0.371</v>
      </c>
      <c r="Y960" s="6">
        <f t="shared" si="118"/>
        <v>9.9036331117695747E-3</v>
      </c>
      <c r="AA960">
        <v>486604</v>
      </c>
      <c r="AB960">
        <v>28580</v>
      </c>
      <c r="AD960" t="s">
        <v>5</v>
      </c>
      <c r="AE960">
        <v>31</v>
      </c>
      <c r="AF960">
        <v>1</v>
      </c>
      <c r="AH960" t="s">
        <v>2030</v>
      </c>
      <c r="AI960" t="s">
        <v>2029</v>
      </c>
      <c r="AK960" t="s">
        <v>2028</v>
      </c>
      <c r="AL960">
        <v>17</v>
      </c>
      <c r="AM960" s="5">
        <f t="shared" si="122"/>
        <v>0.65384615384615385</v>
      </c>
      <c r="AN960" s="4">
        <f t="shared" si="119"/>
        <v>9.9030087670754093E-4</v>
      </c>
      <c r="AO960" s="3"/>
      <c r="AP960">
        <v>0</v>
      </c>
      <c r="AR960" t="s">
        <v>0</v>
      </c>
      <c r="AT960" s="2">
        <v>1.431</v>
      </c>
      <c r="AU960" s="1">
        <f t="shared" si="123"/>
        <v>0.72296334412509633</v>
      </c>
      <c r="AV960" s="1">
        <f t="shared" si="124"/>
        <v>0.54469669942385579</v>
      </c>
      <c r="AW960" s="1">
        <f t="shared" si="125"/>
        <v>0.36643005472261514</v>
      </c>
    </row>
    <row r="961" spans="1:49" x14ac:dyDescent="0.2">
      <c r="A961">
        <v>959</v>
      </c>
      <c r="B961" t="s">
        <v>2027</v>
      </c>
      <c r="C961" t="s">
        <v>2026</v>
      </c>
      <c r="F961" t="s">
        <v>2025</v>
      </c>
      <c r="G961" t="s">
        <v>15</v>
      </c>
      <c r="H961" t="s">
        <v>14</v>
      </c>
      <c r="I961" t="s">
        <v>1961</v>
      </c>
      <c r="J961" t="s">
        <v>1960</v>
      </c>
      <c r="K961" t="s">
        <v>1959</v>
      </c>
      <c r="L961" t="s">
        <v>1958</v>
      </c>
      <c r="M961" t="s">
        <v>54</v>
      </c>
      <c r="N961">
        <v>3</v>
      </c>
      <c r="O961" t="s">
        <v>2024</v>
      </c>
      <c r="P961" t="s">
        <v>2023</v>
      </c>
      <c r="Q961" t="s">
        <v>2022</v>
      </c>
      <c r="R961" s="7">
        <v>35065</v>
      </c>
      <c r="S961" s="8">
        <f t="shared" si="120"/>
        <v>1996</v>
      </c>
      <c r="T961" s="8">
        <v>1996</v>
      </c>
      <c r="U961" s="8">
        <f t="shared" si="121"/>
        <v>26</v>
      </c>
      <c r="V961" s="7" t="s">
        <v>66</v>
      </c>
      <c r="W961" t="s">
        <v>1564</v>
      </c>
      <c r="X961" s="2">
        <v>0.371</v>
      </c>
      <c r="Y961" s="6">
        <f t="shared" si="118"/>
        <v>9.9036331117695747E-3</v>
      </c>
      <c r="AA961">
        <v>486604</v>
      </c>
      <c r="AB961">
        <v>28580</v>
      </c>
      <c r="AD961" t="s">
        <v>5</v>
      </c>
      <c r="AE961">
        <v>31</v>
      </c>
      <c r="AF961">
        <v>1</v>
      </c>
      <c r="AH961" t="s">
        <v>2021</v>
      </c>
      <c r="AI961" t="s">
        <v>2020</v>
      </c>
      <c r="AK961" t="s">
        <v>2019</v>
      </c>
      <c r="AL961">
        <v>9</v>
      </c>
      <c r="AM961" s="5">
        <f t="shared" si="122"/>
        <v>0.34615384615384615</v>
      </c>
      <c r="AN961" s="4">
        <f t="shared" si="119"/>
        <v>5.2427693472752157E-4</v>
      </c>
      <c r="AO961" s="3"/>
      <c r="AP961">
        <v>0</v>
      </c>
      <c r="AR961" t="s">
        <v>0</v>
      </c>
      <c r="AT961" s="2">
        <v>1.431</v>
      </c>
      <c r="AU961" s="1">
        <f t="shared" si="123"/>
        <v>0.70898262586569583</v>
      </c>
      <c r="AV961" s="1">
        <f t="shared" si="124"/>
        <v>0.52139550232485488</v>
      </c>
      <c r="AW961" s="1">
        <f t="shared" si="125"/>
        <v>0.33380837878401376</v>
      </c>
    </row>
    <row r="962" spans="1:49" x14ac:dyDescent="0.2">
      <c r="A962">
        <v>960</v>
      </c>
      <c r="B962" t="s">
        <v>2018</v>
      </c>
      <c r="F962" t="s">
        <v>2017</v>
      </c>
      <c r="G962" t="s">
        <v>15</v>
      </c>
      <c r="H962" t="s">
        <v>14</v>
      </c>
      <c r="I962" t="s">
        <v>2016</v>
      </c>
      <c r="J962">
        <v>60025555</v>
      </c>
      <c r="K962" t="s">
        <v>1508</v>
      </c>
      <c r="L962" t="s">
        <v>483</v>
      </c>
      <c r="M962" t="s">
        <v>482</v>
      </c>
      <c r="N962">
        <v>4</v>
      </c>
      <c r="O962" t="s">
        <v>2015</v>
      </c>
      <c r="P962" t="s">
        <v>2014</v>
      </c>
      <c r="Q962" t="s">
        <v>2013</v>
      </c>
      <c r="R962" s="7">
        <v>35065</v>
      </c>
      <c r="S962" s="8">
        <f t="shared" si="120"/>
        <v>1996</v>
      </c>
      <c r="T962" s="8">
        <v>1996</v>
      </c>
      <c r="U962" s="8">
        <f t="shared" si="121"/>
        <v>26</v>
      </c>
      <c r="V962" s="7">
        <v>1996</v>
      </c>
      <c r="W962" t="s">
        <v>1492</v>
      </c>
      <c r="X962" s="2">
        <v>0.182</v>
      </c>
      <c r="Y962" s="6">
        <f t="shared" ref="Y962:Y1025" si="126">(X962-$Z$3)/($Z$2-$Z$3)</f>
        <v>4.8583860548303574E-3</v>
      </c>
      <c r="AA962">
        <v>9168524</v>
      </c>
      <c r="AB962">
        <v>26075</v>
      </c>
      <c r="AD962" t="s">
        <v>5</v>
      </c>
      <c r="AE962" t="s">
        <v>1491</v>
      </c>
      <c r="AF962">
        <v>1</v>
      </c>
      <c r="AH962" t="s">
        <v>2012</v>
      </c>
      <c r="AI962" t="s">
        <v>2011</v>
      </c>
      <c r="AJ962" t="s">
        <v>2010</v>
      </c>
      <c r="AK962" t="s">
        <v>2009</v>
      </c>
      <c r="AL962">
        <v>13</v>
      </c>
      <c r="AM962" s="5">
        <f t="shared" si="122"/>
        <v>0.5</v>
      </c>
      <c r="AN962" s="4">
        <f t="shared" ref="AN962:AN1025" si="127">(AM962-$AO$3)/($AO$2-$AO$3)</f>
        <v>7.572889057175312E-4</v>
      </c>
      <c r="AO962" s="3"/>
      <c r="AP962">
        <v>0</v>
      </c>
      <c r="AR962" t="s">
        <v>0</v>
      </c>
      <c r="AT962" s="2">
        <v>0.35199999999999998</v>
      </c>
      <c r="AU962" s="1">
        <f t="shared" si="123"/>
        <v>0.36280569100965093</v>
      </c>
      <c r="AV962" s="1">
        <f t="shared" si="124"/>
        <v>0.28078374802739442</v>
      </c>
      <c r="AW962" s="1">
        <f t="shared" si="125"/>
        <v>0.19876180504513791</v>
      </c>
    </row>
    <row r="963" spans="1:49" x14ac:dyDescent="0.2">
      <c r="A963">
        <v>961</v>
      </c>
      <c r="B963" t="s">
        <v>2008</v>
      </c>
      <c r="C963" t="s">
        <v>2007</v>
      </c>
      <c r="F963" t="s">
        <v>2006</v>
      </c>
      <c r="G963" t="s">
        <v>15</v>
      </c>
      <c r="H963" t="s">
        <v>14</v>
      </c>
      <c r="I963" t="s">
        <v>2005</v>
      </c>
      <c r="J963">
        <v>60011357</v>
      </c>
      <c r="K963" t="s">
        <v>1890</v>
      </c>
      <c r="L963" t="s">
        <v>1889</v>
      </c>
      <c r="M963" t="s">
        <v>1888</v>
      </c>
      <c r="N963">
        <v>2</v>
      </c>
      <c r="O963" t="s">
        <v>2004</v>
      </c>
      <c r="P963" t="s">
        <v>2003</v>
      </c>
      <c r="Q963" t="s">
        <v>2002</v>
      </c>
      <c r="R963" s="7">
        <v>35065</v>
      </c>
      <c r="S963" s="8">
        <f t="shared" si="120"/>
        <v>1996</v>
      </c>
      <c r="T963" s="8">
        <v>1996</v>
      </c>
      <c r="U963" s="8">
        <f t="shared" si="121"/>
        <v>26</v>
      </c>
      <c r="V963" s="7">
        <v>35065</v>
      </c>
      <c r="W963" t="s">
        <v>1477</v>
      </c>
      <c r="X963" s="2">
        <v>0.30399999999999999</v>
      </c>
      <c r="Y963" s="6">
        <f t="shared" si="126"/>
        <v>8.115106377299057E-3</v>
      </c>
      <c r="AA963">
        <v>8952477</v>
      </c>
      <c r="AB963">
        <v>12250</v>
      </c>
      <c r="AD963" t="s">
        <v>5</v>
      </c>
      <c r="AE963">
        <v>11</v>
      </c>
      <c r="AF963">
        <v>1</v>
      </c>
      <c r="AH963" t="s">
        <v>2001</v>
      </c>
      <c r="AI963" t="s">
        <v>2000</v>
      </c>
      <c r="AJ963" t="s">
        <v>1999</v>
      </c>
      <c r="AK963" t="s">
        <v>1998</v>
      </c>
      <c r="AL963">
        <v>1</v>
      </c>
      <c r="AM963" s="5">
        <f t="shared" si="122"/>
        <v>3.8461538461538464E-2</v>
      </c>
      <c r="AN963" s="4">
        <f t="shared" si="127"/>
        <v>5.8252992747502406E-5</v>
      </c>
      <c r="AO963" s="3"/>
      <c r="AP963">
        <v>0</v>
      </c>
      <c r="AR963" t="s">
        <v>0</v>
      </c>
      <c r="AT963" s="2" t="s">
        <v>33</v>
      </c>
      <c r="AU963" s="1">
        <f t="shared" si="123"/>
        <v>0.56980503619335909</v>
      </c>
      <c r="AV963" s="1">
        <f t="shared" si="124"/>
        <v>0.40866796850232795</v>
      </c>
      <c r="AW963" s="1">
        <f t="shared" si="125"/>
        <v>0.24753090081129689</v>
      </c>
    </row>
    <row r="964" spans="1:49" x14ac:dyDescent="0.2">
      <c r="A964">
        <v>962</v>
      </c>
      <c r="B964" t="s">
        <v>1997</v>
      </c>
      <c r="C964" t="s">
        <v>1996</v>
      </c>
      <c r="F964" t="s">
        <v>1995</v>
      </c>
      <c r="G964" t="s">
        <v>15</v>
      </c>
      <c r="H964" t="s">
        <v>14</v>
      </c>
      <c r="I964" t="s">
        <v>1994</v>
      </c>
      <c r="J964">
        <v>60010818</v>
      </c>
      <c r="K964" t="s">
        <v>1313</v>
      </c>
      <c r="L964" t="s">
        <v>1312</v>
      </c>
      <c r="M964" t="s">
        <v>114</v>
      </c>
      <c r="N964">
        <v>2</v>
      </c>
      <c r="O964" t="s">
        <v>1993</v>
      </c>
      <c r="P964" t="s">
        <v>1992</v>
      </c>
      <c r="Q964" t="s">
        <v>1991</v>
      </c>
      <c r="R964" s="7">
        <v>35065</v>
      </c>
      <c r="S964" s="8">
        <f t="shared" si="120"/>
        <v>1996</v>
      </c>
      <c r="T964" s="8">
        <v>1996</v>
      </c>
      <c r="U964" s="8">
        <f t="shared" si="121"/>
        <v>26</v>
      </c>
      <c r="V964" s="7">
        <v>35065</v>
      </c>
      <c r="W964" t="s">
        <v>1477</v>
      </c>
      <c r="X964" s="2">
        <v>0.30399999999999999</v>
      </c>
      <c r="Y964" s="6">
        <f t="shared" si="126"/>
        <v>8.115106377299057E-3</v>
      </c>
      <c r="AA964">
        <v>8952477</v>
      </c>
      <c r="AB964">
        <v>12250</v>
      </c>
      <c r="AD964" t="s">
        <v>5</v>
      </c>
      <c r="AE964">
        <v>11</v>
      </c>
      <c r="AF964">
        <v>1</v>
      </c>
      <c r="AH964" s="9">
        <v>44477</v>
      </c>
      <c r="AI964" t="s">
        <v>1990</v>
      </c>
      <c r="AJ964" t="s">
        <v>1989</v>
      </c>
      <c r="AK964" t="s">
        <v>1988</v>
      </c>
      <c r="AL964">
        <v>4</v>
      </c>
      <c r="AM964" s="5">
        <f t="shared" si="122"/>
        <v>0.15384615384615385</v>
      </c>
      <c r="AN964" s="4">
        <f t="shared" si="127"/>
        <v>2.3301197099000962E-4</v>
      </c>
      <c r="AO964" s="3"/>
      <c r="AP964">
        <v>0</v>
      </c>
      <c r="AR964" t="s">
        <v>0</v>
      </c>
      <c r="AT964" s="2" t="s">
        <v>33</v>
      </c>
      <c r="AU964" s="1">
        <f t="shared" si="123"/>
        <v>0.57504780554063428</v>
      </c>
      <c r="AV964" s="1">
        <f t="shared" si="124"/>
        <v>0.41740591741445332</v>
      </c>
      <c r="AW964" s="1">
        <f t="shared" si="125"/>
        <v>0.25976402928827236</v>
      </c>
    </row>
    <row r="965" spans="1:49" x14ac:dyDescent="0.2">
      <c r="A965">
        <v>963</v>
      </c>
      <c r="B965" t="s">
        <v>1987</v>
      </c>
      <c r="C965" t="s">
        <v>1986</v>
      </c>
      <c r="F965" t="s">
        <v>1985</v>
      </c>
      <c r="G965" t="s">
        <v>15</v>
      </c>
      <c r="H965" t="s">
        <v>14</v>
      </c>
      <c r="I965" t="s">
        <v>1984</v>
      </c>
      <c r="J965">
        <v>60076904</v>
      </c>
      <c r="K965" t="s">
        <v>1983</v>
      </c>
      <c r="L965" t="s">
        <v>1982</v>
      </c>
      <c r="M965" t="s">
        <v>10</v>
      </c>
      <c r="N965">
        <v>1</v>
      </c>
      <c r="O965" t="s">
        <v>1981</v>
      </c>
      <c r="P965">
        <v>6701834611</v>
      </c>
      <c r="Q965">
        <v>60076904</v>
      </c>
      <c r="R965" s="7">
        <v>35065</v>
      </c>
      <c r="S965" s="8">
        <f t="shared" si="120"/>
        <v>1996</v>
      </c>
      <c r="T965" s="8">
        <v>1996</v>
      </c>
      <c r="U965" s="8">
        <f t="shared" si="121"/>
        <v>26</v>
      </c>
      <c r="V965" s="7">
        <v>1996</v>
      </c>
      <c r="W965" t="s">
        <v>1211</v>
      </c>
      <c r="X965" s="2">
        <v>0.28599999999999998</v>
      </c>
      <c r="Y965" s="6">
        <f t="shared" si="126"/>
        <v>7.6346066575905605E-3</v>
      </c>
      <c r="AA965">
        <v>9205071</v>
      </c>
      <c r="AB965">
        <v>28139</v>
      </c>
      <c r="AC965">
        <v>15693937</v>
      </c>
      <c r="AD965" t="s">
        <v>5</v>
      </c>
      <c r="AE965">
        <v>10</v>
      </c>
      <c r="AF965">
        <v>3</v>
      </c>
      <c r="AH965" t="s">
        <v>1980</v>
      </c>
      <c r="AI965" t="s">
        <v>1979</v>
      </c>
      <c r="AK965" t="s">
        <v>1978</v>
      </c>
      <c r="AL965">
        <v>8</v>
      </c>
      <c r="AM965" s="5">
        <f t="shared" si="122"/>
        <v>0.30769230769230771</v>
      </c>
      <c r="AN965" s="4">
        <f t="shared" si="127"/>
        <v>4.6602394198001925E-4</v>
      </c>
      <c r="AO965" s="3"/>
      <c r="AP965">
        <v>0</v>
      </c>
      <c r="AQ965" t="s">
        <v>1410</v>
      </c>
      <c r="AR965" t="s">
        <v>0</v>
      </c>
      <c r="AS965" t="s">
        <v>1408</v>
      </c>
      <c r="AT965" s="2" t="s">
        <v>33</v>
      </c>
      <c r="AU965" s="1">
        <f t="shared" si="123"/>
        <v>0.54840318429073975</v>
      </c>
      <c r="AV965" s="1">
        <f t="shared" si="124"/>
        <v>0.40503152997852898</v>
      </c>
      <c r="AW965" s="1">
        <f t="shared" si="125"/>
        <v>0.26165987566631815</v>
      </c>
    </row>
    <row r="966" spans="1:49" x14ac:dyDescent="0.2">
      <c r="A966">
        <v>964</v>
      </c>
      <c r="B966" t="s">
        <v>1977</v>
      </c>
      <c r="C966" t="s">
        <v>1976</v>
      </c>
      <c r="F966" t="s">
        <v>1975</v>
      </c>
      <c r="G966" t="s">
        <v>15</v>
      </c>
      <c r="H966" t="s">
        <v>14</v>
      </c>
      <c r="I966" t="s">
        <v>1974</v>
      </c>
      <c r="J966" t="s">
        <v>1973</v>
      </c>
      <c r="K966" t="s">
        <v>1972</v>
      </c>
      <c r="L966" t="s">
        <v>1971</v>
      </c>
      <c r="M966" t="s">
        <v>1444</v>
      </c>
      <c r="N966">
        <v>4</v>
      </c>
      <c r="O966" t="s">
        <v>1970</v>
      </c>
      <c r="P966" t="s">
        <v>1969</v>
      </c>
      <c r="Q966" t="s">
        <v>1968</v>
      </c>
      <c r="R966" s="7">
        <v>35065</v>
      </c>
      <c r="S966" s="8">
        <f t="shared" si="120"/>
        <v>1996</v>
      </c>
      <c r="T966" s="8">
        <v>1996</v>
      </c>
      <c r="U966" s="8">
        <f t="shared" si="121"/>
        <v>26</v>
      </c>
      <c r="V966" s="7">
        <v>1996</v>
      </c>
      <c r="W966" t="s">
        <v>1211</v>
      </c>
      <c r="X966" s="2">
        <v>0.28599999999999998</v>
      </c>
      <c r="Y966" s="6">
        <f t="shared" si="126"/>
        <v>7.6346066575905605E-3</v>
      </c>
      <c r="AA966">
        <v>9205071</v>
      </c>
      <c r="AB966">
        <v>28139</v>
      </c>
      <c r="AC966">
        <v>15693937</v>
      </c>
      <c r="AD966" t="s">
        <v>5</v>
      </c>
      <c r="AE966">
        <v>10</v>
      </c>
      <c r="AF966">
        <v>3</v>
      </c>
      <c r="AH966" t="s">
        <v>1967</v>
      </c>
      <c r="AI966" t="s">
        <v>1966</v>
      </c>
      <c r="AK966" t="s">
        <v>1965</v>
      </c>
      <c r="AL966">
        <v>10</v>
      </c>
      <c r="AM966" s="5">
        <f t="shared" si="122"/>
        <v>0.38461538461538464</v>
      </c>
      <c r="AN966" s="4">
        <f t="shared" si="127"/>
        <v>5.8252992747502411E-4</v>
      </c>
      <c r="AO966" s="3"/>
      <c r="AP966">
        <v>0</v>
      </c>
      <c r="AR966" t="s">
        <v>0</v>
      </c>
      <c r="AT966" s="2" t="s">
        <v>33</v>
      </c>
      <c r="AU966" s="1">
        <f t="shared" si="123"/>
        <v>0.55189836385558999</v>
      </c>
      <c r="AV966" s="1">
        <f t="shared" si="124"/>
        <v>0.41085682925327921</v>
      </c>
      <c r="AW966" s="1">
        <f t="shared" si="125"/>
        <v>0.26981529465096848</v>
      </c>
    </row>
    <row r="967" spans="1:49" x14ac:dyDescent="0.2">
      <c r="A967">
        <v>965</v>
      </c>
      <c r="B967" t="s">
        <v>1964</v>
      </c>
      <c r="C967" t="s">
        <v>1963</v>
      </c>
      <c r="F967" t="s">
        <v>1962</v>
      </c>
      <c r="G967" t="s">
        <v>15</v>
      </c>
      <c r="H967" t="s">
        <v>14</v>
      </c>
      <c r="I967" t="s">
        <v>1961</v>
      </c>
      <c r="J967" t="s">
        <v>1960</v>
      </c>
      <c r="K967" t="s">
        <v>1959</v>
      </c>
      <c r="L967" t="s">
        <v>1958</v>
      </c>
      <c r="M967" t="s">
        <v>54</v>
      </c>
      <c r="N967">
        <v>2</v>
      </c>
      <c r="O967" t="s">
        <v>1957</v>
      </c>
      <c r="P967" t="s">
        <v>1956</v>
      </c>
      <c r="Q967" t="s">
        <v>1955</v>
      </c>
      <c r="R967" s="7">
        <v>35065</v>
      </c>
      <c r="S967" s="8">
        <f t="shared" si="120"/>
        <v>1996</v>
      </c>
      <c r="T967" s="8">
        <v>1996</v>
      </c>
      <c r="U967" s="8">
        <f t="shared" si="121"/>
        <v>26</v>
      </c>
      <c r="V967" s="7" t="s">
        <v>66</v>
      </c>
      <c r="W967" t="s">
        <v>1564</v>
      </c>
      <c r="X967" s="2">
        <v>0.371</v>
      </c>
      <c r="Y967" s="6">
        <f t="shared" si="126"/>
        <v>9.9036331117695747E-3</v>
      </c>
      <c r="AA967">
        <v>486604</v>
      </c>
      <c r="AB967">
        <v>28580</v>
      </c>
      <c r="AD967" t="s">
        <v>5</v>
      </c>
      <c r="AE967">
        <v>31</v>
      </c>
      <c r="AF967">
        <v>1</v>
      </c>
      <c r="AH967" t="s">
        <v>1954</v>
      </c>
      <c r="AI967" t="s">
        <v>1953</v>
      </c>
      <c r="AK967" t="s">
        <v>1952</v>
      </c>
      <c r="AL967">
        <v>2</v>
      </c>
      <c r="AM967" s="5">
        <f t="shared" si="122"/>
        <v>7.6923076923076927E-2</v>
      </c>
      <c r="AN967" s="4">
        <f t="shared" si="127"/>
        <v>1.1650598549500481E-4</v>
      </c>
      <c r="AO967" s="3"/>
      <c r="AP967">
        <v>0</v>
      </c>
      <c r="AR967" t="s">
        <v>0</v>
      </c>
      <c r="AT967" s="2">
        <v>1.431</v>
      </c>
      <c r="AU967" s="1">
        <f t="shared" si="123"/>
        <v>0.69674949738872027</v>
      </c>
      <c r="AV967" s="1">
        <f t="shared" si="124"/>
        <v>0.50100695486322899</v>
      </c>
      <c r="AW967" s="1">
        <f t="shared" si="125"/>
        <v>0.3052644123377376</v>
      </c>
    </row>
    <row r="968" spans="1:49" x14ac:dyDescent="0.2">
      <c r="A968">
        <v>966</v>
      </c>
      <c r="B968" t="s">
        <v>1951</v>
      </c>
      <c r="C968" t="s">
        <v>1950</v>
      </c>
      <c r="D968" t="s">
        <v>1949</v>
      </c>
      <c r="F968" t="s">
        <v>1948</v>
      </c>
      <c r="G968" t="s">
        <v>15</v>
      </c>
      <c r="H968" t="s">
        <v>14</v>
      </c>
      <c r="I968" t="s">
        <v>1947</v>
      </c>
      <c r="J968">
        <v>60007798</v>
      </c>
      <c r="K968" t="s">
        <v>1936</v>
      </c>
      <c r="L968" t="s">
        <v>1935</v>
      </c>
      <c r="M968" t="s">
        <v>307</v>
      </c>
      <c r="N968">
        <v>3</v>
      </c>
      <c r="O968" t="s">
        <v>1946</v>
      </c>
      <c r="P968" t="s">
        <v>1945</v>
      </c>
      <c r="Q968" t="s">
        <v>1944</v>
      </c>
      <c r="R968" s="7">
        <v>35065</v>
      </c>
      <c r="S968" s="8">
        <f t="shared" si="120"/>
        <v>1996</v>
      </c>
      <c r="T968" s="8">
        <v>1996</v>
      </c>
      <c r="U968" s="8">
        <f t="shared" si="121"/>
        <v>26</v>
      </c>
      <c r="V968" s="7">
        <v>1996</v>
      </c>
      <c r="W968" t="s">
        <v>1931</v>
      </c>
      <c r="X968" s="2">
        <v>0.68200000000000005</v>
      </c>
      <c r="Y968" s="6">
        <f t="shared" si="126"/>
        <v>1.8205600491177493E-2</v>
      </c>
      <c r="AA968">
        <v>2731177</v>
      </c>
      <c r="AB968">
        <v>12375</v>
      </c>
      <c r="AD968" t="s">
        <v>5</v>
      </c>
      <c r="AE968">
        <v>17</v>
      </c>
      <c r="AF968">
        <v>8</v>
      </c>
      <c r="AH968" t="s">
        <v>1897</v>
      </c>
      <c r="AI968" t="s">
        <v>1943</v>
      </c>
      <c r="AK968" t="s">
        <v>1942</v>
      </c>
      <c r="AL968">
        <v>0</v>
      </c>
      <c r="AM968" s="5">
        <f t="shared" si="122"/>
        <v>0</v>
      </c>
      <c r="AN968" s="4">
        <f t="shared" si="127"/>
        <v>0</v>
      </c>
      <c r="AO968" s="3"/>
      <c r="AP968">
        <v>0</v>
      </c>
      <c r="AR968" t="s">
        <v>0</v>
      </c>
      <c r="AT968" s="2">
        <v>2.1520000000000001</v>
      </c>
      <c r="AU968" s="1">
        <f t="shared" si="123"/>
        <v>1.2743920343824244</v>
      </c>
      <c r="AV968" s="1">
        <f t="shared" si="124"/>
        <v>0.91028002455887469</v>
      </c>
      <c r="AW968" s="1">
        <f t="shared" si="125"/>
        <v>0.54616801473532472</v>
      </c>
    </row>
    <row r="969" spans="1:49" x14ac:dyDescent="0.2">
      <c r="A969">
        <v>967</v>
      </c>
      <c r="B969" t="s">
        <v>1941</v>
      </c>
      <c r="C969" t="s">
        <v>1940</v>
      </c>
      <c r="D969" t="s">
        <v>1939</v>
      </c>
      <c r="F969" t="s">
        <v>1938</v>
      </c>
      <c r="G969" t="s">
        <v>15</v>
      </c>
      <c r="H969" t="s">
        <v>14</v>
      </c>
      <c r="I969" t="s">
        <v>1937</v>
      </c>
      <c r="J969">
        <v>60007798</v>
      </c>
      <c r="K969" t="s">
        <v>1936</v>
      </c>
      <c r="L969" t="s">
        <v>1935</v>
      </c>
      <c r="M969" t="s">
        <v>307</v>
      </c>
      <c r="N969">
        <v>4</v>
      </c>
      <c r="O969" t="s">
        <v>1934</v>
      </c>
      <c r="P969" t="s">
        <v>1933</v>
      </c>
      <c r="Q969" t="s">
        <v>1932</v>
      </c>
      <c r="R969" s="7">
        <v>35065</v>
      </c>
      <c r="S969" s="8">
        <f t="shared" si="120"/>
        <v>1996</v>
      </c>
      <c r="T969" s="8">
        <v>1996</v>
      </c>
      <c r="U969" s="8">
        <f t="shared" si="121"/>
        <v>26</v>
      </c>
      <c r="V969" s="7">
        <v>1996</v>
      </c>
      <c r="W969" t="s">
        <v>1931</v>
      </c>
      <c r="X969" s="2">
        <v>0.68200000000000005</v>
      </c>
      <c r="Y969" s="6">
        <f t="shared" si="126"/>
        <v>1.8205600491177493E-2</v>
      </c>
      <c r="AA969">
        <v>2731177</v>
      </c>
      <c r="AB969">
        <v>12375</v>
      </c>
      <c r="AD969" t="s">
        <v>5</v>
      </c>
      <c r="AE969">
        <v>17</v>
      </c>
      <c r="AF969">
        <v>1</v>
      </c>
      <c r="AH969" t="s">
        <v>1930</v>
      </c>
      <c r="AI969" t="s">
        <v>1929</v>
      </c>
      <c r="AK969" t="s">
        <v>1928</v>
      </c>
      <c r="AL969">
        <v>2</v>
      </c>
      <c r="AM969" s="5">
        <f t="shared" si="122"/>
        <v>7.6923076923076927E-2</v>
      </c>
      <c r="AN969" s="4">
        <f t="shared" si="127"/>
        <v>1.1650598549500481E-4</v>
      </c>
      <c r="AO969" s="3"/>
      <c r="AP969">
        <v>0</v>
      </c>
      <c r="AR969" t="s">
        <v>0</v>
      </c>
      <c r="AT969" s="2">
        <v>2.1520000000000001</v>
      </c>
      <c r="AU969" s="1">
        <f t="shared" si="123"/>
        <v>1.2778872139472746</v>
      </c>
      <c r="AV969" s="1">
        <f t="shared" si="124"/>
        <v>0.91610532383362486</v>
      </c>
      <c r="AW969" s="1">
        <f t="shared" si="125"/>
        <v>0.55432343371997506</v>
      </c>
    </row>
    <row r="970" spans="1:49" x14ac:dyDescent="0.2">
      <c r="A970">
        <v>968</v>
      </c>
      <c r="B970" t="s">
        <v>1927</v>
      </c>
      <c r="C970" t="s">
        <v>1926</v>
      </c>
      <c r="F970" t="s">
        <v>1925</v>
      </c>
      <c r="G970" t="s">
        <v>15</v>
      </c>
      <c r="H970" t="s">
        <v>14</v>
      </c>
      <c r="I970" t="s">
        <v>1924</v>
      </c>
      <c r="J970">
        <v>60026438</v>
      </c>
      <c r="K970" t="s">
        <v>1923</v>
      </c>
      <c r="L970" t="s">
        <v>1922</v>
      </c>
      <c r="M970" t="s">
        <v>1921</v>
      </c>
      <c r="N970">
        <v>1</v>
      </c>
      <c r="O970" t="s">
        <v>1920</v>
      </c>
      <c r="P970">
        <v>7004208892</v>
      </c>
      <c r="Q970">
        <v>60026438</v>
      </c>
      <c r="R970" s="7">
        <v>35065</v>
      </c>
      <c r="S970" s="8">
        <f t="shared" si="120"/>
        <v>1996</v>
      </c>
      <c r="T970" s="8">
        <v>1996</v>
      </c>
      <c r="U970" s="8">
        <f t="shared" si="121"/>
        <v>26</v>
      </c>
      <c r="V970" s="7">
        <v>35065</v>
      </c>
      <c r="W970" t="s">
        <v>1919</v>
      </c>
      <c r="X970" s="2">
        <v>1.6519999999999999</v>
      </c>
      <c r="Y970" s="6">
        <f t="shared" si="126"/>
        <v>4.409919649769093E-2</v>
      </c>
      <c r="AA970" t="s">
        <v>1918</v>
      </c>
      <c r="AB970">
        <v>17337</v>
      </c>
      <c r="AD970" t="s">
        <v>5</v>
      </c>
      <c r="AE970">
        <v>44</v>
      </c>
      <c r="AF970">
        <v>1</v>
      </c>
      <c r="AH970">
        <v>132</v>
      </c>
      <c r="AI970" t="s">
        <v>1917</v>
      </c>
      <c r="AK970" t="s">
        <v>1916</v>
      </c>
      <c r="AL970">
        <v>1</v>
      </c>
      <c r="AM970" s="5">
        <f t="shared" si="122"/>
        <v>3.8461538461538464E-2</v>
      </c>
      <c r="AN970" s="4">
        <f t="shared" si="127"/>
        <v>5.8252992747502406E-5</v>
      </c>
      <c r="AO970" s="3"/>
      <c r="AP970">
        <v>0</v>
      </c>
      <c r="AR970" t="s">
        <v>0</v>
      </c>
      <c r="AT970" s="2" t="s">
        <v>33</v>
      </c>
      <c r="AU970" s="1">
        <f t="shared" si="123"/>
        <v>3.0886913446207904</v>
      </c>
      <c r="AV970" s="1">
        <f t="shared" si="124"/>
        <v>2.2078724745219218</v>
      </c>
      <c r="AW970" s="1">
        <f t="shared" si="125"/>
        <v>1.327053604423053</v>
      </c>
    </row>
    <row r="971" spans="1:49" x14ac:dyDescent="0.2">
      <c r="A971">
        <v>969</v>
      </c>
      <c r="B971" t="s">
        <v>1915</v>
      </c>
      <c r="F971" t="s">
        <v>1914</v>
      </c>
      <c r="G971" t="s">
        <v>15</v>
      </c>
      <c r="H971" t="s">
        <v>14</v>
      </c>
      <c r="I971" t="s">
        <v>1913</v>
      </c>
      <c r="J971">
        <v>60001271</v>
      </c>
      <c r="K971" t="s">
        <v>1912</v>
      </c>
      <c r="L971" t="s">
        <v>1911</v>
      </c>
      <c r="M971" t="s">
        <v>482</v>
      </c>
      <c r="N971">
        <v>3</v>
      </c>
      <c r="O971" t="s">
        <v>1910</v>
      </c>
      <c r="P971" t="s">
        <v>1909</v>
      </c>
      <c r="Q971" t="s">
        <v>1908</v>
      </c>
      <c r="R971" s="7">
        <v>35065</v>
      </c>
      <c r="S971" s="8">
        <f t="shared" si="120"/>
        <v>1996</v>
      </c>
      <c r="T971" s="8">
        <v>1996</v>
      </c>
      <c r="U971" s="8">
        <f t="shared" si="121"/>
        <v>26</v>
      </c>
      <c r="V971" s="7">
        <v>1996</v>
      </c>
      <c r="W971" t="s">
        <v>1492</v>
      </c>
      <c r="X971" s="2">
        <v>0.182</v>
      </c>
      <c r="Y971" s="6">
        <f t="shared" si="126"/>
        <v>4.8583860548303574E-3</v>
      </c>
      <c r="AA971">
        <v>9168524</v>
      </c>
      <c r="AB971">
        <v>26075</v>
      </c>
      <c r="AD971" t="s">
        <v>5</v>
      </c>
      <c r="AE971" t="s">
        <v>1491</v>
      </c>
      <c r="AF971">
        <v>1</v>
      </c>
      <c r="AH971" t="s">
        <v>1907</v>
      </c>
      <c r="AI971" t="s">
        <v>1906</v>
      </c>
      <c r="AJ971" t="s">
        <v>1905</v>
      </c>
      <c r="AK971" t="s">
        <v>1904</v>
      </c>
      <c r="AL971">
        <v>12</v>
      </c>
      <c r="AM971" s="5">
        <f t="shared" si="122"/>
        <v>0.46153846153846156</v>
      </c>
      <c r="AN971" s="4">
        <f t="shared" si="127"/>
        <v>6.9903591297002887E-4</v>
      </c>
      <c r="AO971" s="3"/>
      <c r="AP971">
        <v>0</v>
      </c>
      <c r="AR971" t="s">
        <v>0</v>
      </c>
      <c r="AT971" s="2">
        <v>0.35199999999999998</v>
      </c>
      <c r="AU971" s="1">
        <f t="shared" si="123"/>
        <v>0.36105810122722587</v>
      </c>
      <c r="AV971" s="1">
        <f t="shared" si="124"/>
        <v>0.27787109839001933</v>
      </c>
      <c r="AW971" s="1">
        <f t="shared" si="125"/>
        <v>0.19468409555281277</v>
      </c>
    </row>
    <row r="972" spans="1:49" x14ac:dyDescent="0.2">
      <c r="A972">
        <v>970</v>
      </c>
      <c r="B972" t="s">
        <v>1903</v>
      </c>
      <c r="F972" t="s">
        <v>1902</v>
      </c>
      <c r="G972" t="s">
        <v>15</v>
      </c>
      <c r="H972" t="s">
        <v>14</v>
      </c>
      <c r="I972" t="s">
        <v>1901</v>
      </c>
      <c r="J972">
        <v>100449170</v>
      </c>
      <c r="K972" t="s">
        <v>1900</v>
      </c>
      <c r="L972" t="s">
        <v>1899</v>
      </c>
      <c r="M972" t="s">
        <v>10</v>
      </c>
      <c r="N972">
        <v>1</v>
      </c>
      <c r="O972" t="s">
        <v>1898</v>
      </c>
      <c r="P972">
        <v>7102385567</v>
      </c>
      <c r="Q972">
        <v>100449170</v>
      </c>
      <c r="R972" s="7">
        <v>35065</v>
      </c>
      <c r="S972" s="8">
        <f t="shared" si="120"/>
        <v>1996</v>
      </c>
      <c r="T972" s="8">
        <v>1996</v>
      </c>
      <c r="U972" s="8">
        <f t="shared" si="121"/>
        <v>26</v>
      </c>
      <c r="V972" s="7">
        <v>35065</v>
      </c>
      <c r="W972" t="s">
        <v>1736</v>
      </c>
      <c r="X972" s="2" t="s">
        <v>33</v>
      </c>
      <c r="Y972" s="6" t="e">
        <f t="shared" si="126"/>
        <v>#VALUE!</v>
      </c>
      <c r="AA972">
        <v>7462395</v>
      </c>
      <c r="AB972">
        <v>31388</v>
      </c>
      <c r="AD972" t="s">
        <v>5</v>
      </c>
      <c r="AE972">
        <v>69</v>
      </c>
      <c r="AF972">
        <v>1</v>
      </c>
      <c r="AH972" t="s">
        <v>1897</v>
      </c>
      <c r="AI972" t="s">
        <v>1896</v>
      </c>
      <c r="AK972" t="s">
        <v>1895</v>
      </c>
      <c r="AL972">
        <v>0</v>
      </c>
      <c r="AM972" s="5">
        <f t="shared" si="122"/>
        <v>0</v>
      </c>
      <c r="AN972" s="4">
        <f t="shared" si="127"/>
        <v>0</v>
      </c>
      <c r="AO972" s="3"/>
      <c r="AP972">
        <v>0</v>
      </c>
      <c r="AR972" t="s">
        <v>0</v>
      </c>
      <c r="AT972" s="2" t="s">
        <v>33</v>
      </c>
      <c r="AU972" s="1" t="e">
        <f t="shared" si="123"/>
        <v>#VALUE!</v>
      </c>
      <c r="AV972" s="1" t="e">
        <f t="shared" si="124"/>
        <v>#VALUE!</v>
      </c>
      <c r="AW972" s="1" t="e">
        <f t="shared" si="125"/>
        <v>#VALUE!</v>
      </c>
    </row>
    <row r="973" spans="1:49" x14ac:dyDescent="0.2">
      <c r="A973">
        <v>971</v>
      </c>
      <c r="B973" t="s">
        <v>1894</v>
      </c>
      <c r="C973" t="s">
        <v>1893</v>
      </c>
      <c r="F973" t="s">
        <v>1892</v>
      </c>
      <c r="G973" t="s">
        <v>15</v>
      </c>
      <c r="H973" t="s">
        <v>14</v>
      </c>
      <c r="I973" t="s">
        <v>1891</v>
      </c>
      <c r="J973">
        <v>60011357</v>
      </c>
      <c r="K973" t="s">
        <v>1890</v>
      </c>
      <c r="L973" t="s">
        <v>1889</v>
      </c>
      <c r="M973" t="s">
        <v>1888</v>
      </c>
      <c r="N973">
        <v>3</v>
      </c>
      <c r="O973" t="s">
        <v>1887</v>
      </c>
      <c r="P973" t="s">
        <v>1886</v>
      </c>
      <c r="Q973" t="s">
        <v>1885</v>
      </c>
      <c r="R973" s="7">
        <v>35065</v>
      </c>
      <c r="S973" s="8">
        <f t="shared" si="120"/>
        <v>1996</v>
      </c>
      <c r="T973" s="8">
        <v>1996</v>
      </c>
      <c r="U973" s="8">
        <f t="shared" si="121"/>
        <v>26</v>
      </c>
      <c r="V973" s="7">
        <v>35065</v>
      </c>
      <c r="W973" t="s">
        <v>1477</v>
      </c>
      <c r="X973" s="2">
        <v>0.30399999999999999</v>
      </c>
      <c r="Y973" s="6">
        <f t="shared" si="126"/>
        <v>8.115106377299057E-3</v>
      </c>
      <c r="AA973">
        <v>8952477</v>
      </c>
      <c r="AB973">
        <v>12250</v>
      </c>
      <c r="AD973" t="s">
        <v>5</v>
      </c>
      <c r="AE973">
        <v>11</v>
      </c>
      <c r="AF973">
        <v>1</v>
      </c>
      <c r="AH973" t="s">
        <v>1884</v>
      </c>
      <c r="AI973" t="s">
        <v>1883</v>
      </c>
      <c r="AJ973" t="s">
        <v>1882</v>
      </c>
      <c r="AK973" t="s">
        <v>1881</v>
      </c>
      <c r="AL973">
        <v>8</v>
      </c>
      <c r="AM973" s="5">
        <f t="shared" si="122"/>
        <v>0.30769230769230771</v>
      </c>
      <c r="AN973" s="4">
        <f t="shared" si="127"/>
        <v>4.6602394198001925E-4</v>
      </c>
      <c r="AO973" s="3"/>
      <c r="AP973">
        <v>0</v>
      </c>
      <c r="AR973" t="s">
        <v>0</v>
      </c>
      <c r="AT973" s="2" t="s">
        <v>33</v>
      </c>
      <c r="AU973" s="1">
        <f t="shared" si="123"/>
        <v>0.58203816467033453</v>
      </c>
      <c r="AV973" s="1">
        <f t="shared" si="124"/>
        <v>0.42905651596395383</v>
      </c>
      <c r="AW973" s="1">
        <f t="shared" si="125"/>
        <v>0.27607486725757308</v>
      </c>
    </row>
    <row r="974" spans="1:49" x14ac:dyDescent="0.2">
      <c r="A974">
        <v>972</v>
      </c>
      <c r="B974" t="s">
        <v>1880</v>
      </c>
      <c r="C974" t="s">
        <v>1879</v>
      </c>
      <c r="F974" t="s">
        <v>1878</v>
      </c>
      <c r="G974" t="s">
        <v>15</v>
      </c>
      <c r="H974" t="s">
        <v>14</v>
      </c>
      <c r="I974" t="s">
        <v>1877</v>
      </c>
      <c r="J974" t="s">
        <v>1876</v>
      </c>
      <c r="K974" t="s">
        <v>1875</v>
      </c>
      <c r="L974" t="s">
        <v>1874</v>
      </c>
      <c r="M974" t="s">
        <v>1688</v>
      </c>
      <c r="N974">
        <v>2</v>
      </c>
      <c r="O974" t="s">
        <v>1873</v>
      </c>
      <c r="P974" t="s">
        <v>1872</v>
      </c>
      <c r="Q974" t="s">
        <v>1871</v>
      </c>
      <c r="R974" s="7">
        <v>35065</v>
      </c>
      <c r="S974" s="8">
        <f t="shared" si="120"/>
        <v>1996</v>
      </c>
      <c r="T974" s="8">
        <v>1996</v>
      </c>
      <c r="U974" s="8">
        <f t="shared" si="121"/>
        <v>26</v>
      </c>
      <c r="V974" s="7">
        <v>1996</v>
      </c>
      <c r="W974" t="s">
        <v>1184</v>
      </c>
      <c r="X974" s="2">
        <v>0.30199999999999999</v>
      </c>
      <c r="Y974" s="6">
        <f t="shared" si="126"/>
        <v>8.0617175195536687E-3</v>
      </c>
      <c r="AA974">
        <v>9296212</v>
      </c>
      <c r="AB974">
        <v>20725</v>
      </c>
      <c r="AD974" t="s">
        <v>5</v>
      </c>
      <c r="AE974">
        <v>3</v>
      </c>
      <c r="AF974">
        <v>3</v>
      </c>
      <c r="AH974" t="s">
        <v>1870</v>
      </c>
      <c r="AI974" t="s">
        <v>1869</v>
      </c>
      <c r="AJ974" t="s">
        <v>1868</v>
      </c>
      <c r="AK974" t="s">
        <v>1867</v>
      </c>
      <c r="AL974">
        <v>3</v>
      </c>
      <c r="AM974" s="5">
        <f t="shared" si="122"/>
        <v>0.11538461538461539</v>
      </c>
      <c r="AN974" s="4">
        <f t="shared" si="127"/>
        <v>1.7475897824250722E-4</v>
      </c>
      <c r="AO974" s="3"/>
      <c r="AP974">
        <v>0</v>
      </c>
      <c r="AR974" t="s">
        <v>0</v>
      </c>
      <c r="AT974" s="2">
        <v>1.671</v>
      </c>
      <c r="AU974" s="1">
        <f t="shared" si="123"/>
        <v>0.56956299571603197</v>
      </c>
      <c r="AV974" s="1">
        <f t="shared" si="124"/>
        <v>0.41182382488980879</v>
      </c>
      <c r="AW974" s="1">
        <f t="shared" si="125"/>
        <v>0.25408465406358555</v>
      </c>
    </row>
    <row r="975" spans="1:49" x14ac:dyDescent="0.2">
      <c r="A975">
        <v>973</v>
      </c>
      <c r="B975" t="s">
        <v>1866</v>
      </c>
      <c r="C975" t="s">
        <v>1865</v>
      </c>
      <c r="D975" t="s">
        <v>1864</v>
      </c>
      <c r="F975" t="s">
        <v>1863</v>
      </c>
      <c r="G975" t="s">
        <v>15</v>
      </c>
      <c r="H975" t="s">
        <v>14</v>
      </c>
      <c r="I975" t="s">
        <v>1862</v>
      </c>
      <c r="J975" t="s">
        <v>1861</v>
      </c>
      <c r="K975" t="s">
        <v>1860</v>
      </c>
      <c r="L975" t="s">
        <v>1859</v>
      </c>
      <c r="M975" t="s">
        <v>54</v>
      </c>
      <c r="N975">
        <v>1</v>
      </c>
      <c r="O975" t="s">
        <v>1858</v>
      </c>
      <c r="P975">
        <v>8083786100</v>
      </c>
      <c r="Q975" t="s">
        <v>1857</v>
      </c>
      <c r="R975" s="7">
        <v>35065</v>
      </c>
      <c r="S975" s="8">
        <f t="shared" si="120"/>
        <v>1996</v>
      </c>
      <c r="T975" s="8">
        <v>1996</v>
      </c>
      <c r="U975" s="8">
        <f t="shared" si="121"/>
        <v>26</v>
      </c>
      <c r="V975" s="7">
        <v>35065</v>
      </c>
      <c r="W975" t="s">
        <v>1856</v>
      </c>
      <c r="X975" s="2">
        <v>0.94</v>
      </c>
      <c r="Y975" s="6">
        <f t="shared" si="126"/>
        <v>2.5092763140332611E-2</v>
      </c>
      <c r="AA975">
        <v>10518207</v>
      </c>
      <c r="AB975">
        <v>63372</v>
      </c>
      <c r="AD975" t="s">
        <v>5</v>
      </c>
      <c r="AE975">
        <v>6</v>
      </c>
      <c r="AF975">
        <v>1</v>
      </c>
      <c r="AH975" t="s">
        <v>1855</v>
      </c>
      <c r="AI975" t="s">
        <v>1854</v>
      </c>
      <c r="AK975" t="s">
        <v>1853</v>
      </c>
      <c r="AL975">
        <v>21</v>
      </c>
      <c r="AM975" s="5">
        <f t="shared" si="122"/>
        <v>0.80769230769230771</v>
      </c>
      <c r="AN975" s="4">
        <f t="shared" si="127"/>
        <v>1.2233128476975504E-3</v>
      </c>
      <c r="AO975" s="3"/>
      <c r="AP975">
        <v>0</v>
      </c>
      <c r="AR975" t="s">
        <v>0</v>
      </c>
      <c r="AT975" s="2" t="s">
        <v>33</v>
      </c>
      <c r="AU975" s="1">
        <f t="shared" si="123"/>
        <v>1.7931928052542092</v>
      </c>
      <c r="AV975" s="1">
        <f t="shared" si="124"/>
        <v>1.3158037994015082</v>
      </c>
      <c r="AW975" s="1">
        <f t="shared" si="125"/>
        <v>0.83841479354880688</v>
      </c>
    </row>
    <row r="976" spans="1:49" x14ac:dyDescent="0.2">
      <c r="A976">
        <v>974</v>
      </c>
      <c r="B976" t="s">
        <v>1852</v>
      </c>
      <c r="C976" t="s">
        <v>1851</v>
      </c>
      <c r="D976" t="s">
        <v>1850</v>
      </c>
      <c r="F976" t="s">
        <v>1849</v>
      </c>
      <c r="G976" t="s">
        <v>15</v>
      </c>
      <c r="H976" t="s">
        <v>14</v>
      </c>
      <c r="I976" t="s">
        <v>1848</v>
      </c>
      <c r="J976" t="s">
        <v>1847</v>
      </c>
      <c r="K976" t="s">
        <v>1846</v>
      </c>
      <c r="L976" t="s">
        <v>1845</v>
      </c>
      <c r="M976" t="s">
        <v>1106</v>
      </c>
      <c r="N976">
        <v>4</v>
      </c>
      <c r="O976" t="s">
        <v>1844</v>
      </c>
      <c r="P976" t="s">
        <v>1843</v>
      </c>
      <c r="Q976" t="s">
        <v>1842</v>
      </c>
      <c r="R976" s="7">
        <v>35065</v>
      </c>
      <c r="S976" s="8">
        <f t="shared" ref="S976:S1039" si="128">YEAR(R976)</f>
        <v>1996</v>
      </c>
      <c r="T976" s="8">
        <v>1996</v>
      </c>
      <c r="U976" s="8">
        <f t="shared" ref="U976:U1039" si="129">2022-T976</f>
        <v>26</v>
      </c>
      <c r="V976" s="7">
        <v>35065</v>
      </c>
      <c r="W976" t="s">
        <v>1655</v>
      </c>
      <c r="X976" s="2">
        <v>0.752</v>
      </c>
      <c r="Y976" s="6">
        <f t="shared" si="126"/>
        <v>2.0074210512266089E-2</v>
      </c>
      <c r="AA976">
        <v>3649059</v>
      </c>
      <c r="AB976">
        <v>17277</v>
      </c>
      <c r="AD976" t="s">
        <v>5</v>
      </c>
      <c r="AE976">
        <v>21</v>
      </c>
      <c r="AF976">
        <v>1</v>
      </c>
      <c r="AH976" t="s">
        <v>1841</v>
      </c>
      <c r="AI976" t="s">
        <v>1840</v>
      </c>
      <c r="AK976" t="s">
        <v>1839</v>
      </c>
      <c r="AL976">
        <v>33</v>
      </c>
      <c r="AM976" s="5">
        <f t="shared" ref="AM976:AM1039" si="130">AL976/U976</f>
        <v>1.2692307692307692</v>
      </c>
      <c r="AN976" s="4">
        <f t="shared" si="127"/>
        <v>1.9223487606675792E-3</v>
      </c>
      <c r="AO976" s="3"/>
      <c r="AP976">
        <v>0</v>
      </c>
      <c r="AR976" t="s">
        <v>0</v>
      </c>
      <c r="AT976" s="2">
        <v>3.5539999999999998</v>
      </c>
      <c r="AU976" s="1">
        <f t="shared" ref="AU976:AU1039" si="131">(Y976*0.7+AN976*0.3)*100</f>
        <v>1.4628651986786536</v>
      </c>
      <c r="AV976" s="1">
        <f t="shared" ref="AV976:AV1039" si="132">(Y976*0.5+AN976*0.5)*100</f>
        <v>1.0998279636466834</v>
      </c>
      <c r="AW976" s="1">
        <f t="shared" ref="AW976:AW1039" si="133">(Y976*0.3+AN976*0.7)*100</f>
        <v>0.73679072861471318</v>
      </c>
    </row>
    <row r="977" spans="1:49" x14ac:dyDescent="0.2">
      <c r="A977">
        <v>975</v>
      </c>
      <c r="B977" t="s">
        <v>1838</v>
      </c>
      <c r="C977" t="s">
        <v>1837</v>
      </c>
      <c r="F977" t="s">
        <v>1836</v>
      </c>
      <c r="G977" t="s">
        <v>15</v>
      </c>
      <c r="H977" t="s">
        <v>14</v>
      </c>
      <c r="I977" t="s">
        <v>1835</v>
      </c>
      <c r="J977">
        <v>60003122</v>
      </c>
      <c r="K977" t="s">
        <v>1834</v>
      </c>
      <c r="L977" t="s">
        <v>1833</v>
      </c>
      <c r="M977" t="s">
        <v>397</v>
      </c>
      <c r="N977">
        <v>3</v>
      </c>
      <c r="O977" t="s">
        <v>1832</v>
      </c>
      <c r="P977" t="s">
        <v>1831</v>
      </c>
      <c r="Q977" t="s">
        <v>1830</v>
      </c>
      <c r="R977" s="7">
        <v>35065</v>
      </c>
      <c r="S977" s="8">
        <f t="shared" si="128"/>
        <v>1996</v>
      </c>
      <c r="T977" s="8">
        <v>1996</v>
      </c>
      <c r="U977" s="8">
        <f t="shared" si="129"/>
        <v>26</v>
      </c>
      <c r="V977" s="7">
        <v>1996</v>
      </c>
      <c r="W977" t="s">
        <v>1211</v>
      </c>
      <c r="X977" s="2">
        <v>0.28599999999999998</v>
      </c>
      <c r="Y977" s="6">
        <f t="shared" si="126"/>
        <v>7.6346066575905605E-3</v>
      </c>
      <c r="AA977">
        <v>9205071</v>
      </c>
      <c r="AB977">
        <v>28139</v>
      </c>
      <c r="AC977">
        <v>15693937</v>
      </c>
      <c r="AD977" t="s">
        <v>5</v>
      </c>
      <c r="AE977">
        <v>10</v>
      </c>
      <c r="AF977">
        <v>9</v>
      </c>
      <c r="AH977" t="s">
        <v>1829</v>
      </c>
      <c r="AI977" t="s">
        <v>1828</v>
      </c>
      <c r="AK977" t="s">
        <v>1827</v>
      </c>
      <c r="AL977">
        <v>31</v>
      </c>
      <c r="AM977" s="5">
        <f t="shared" si="130"/>
        <v>1.1923076923076923</v>
      </c>
      <c r="AN977" s="4">
        <f t="shared" si="127"/>
        <v>1.8058427751725746E-3</v>
      </c>
      <c r="AO977" s="3"/>
      <c r="AP977">
        <v>0</v>
      </c>
      <c r="AR977" t="s">
        <v>0</v>
      </c>
      <c r="AT977" s="2" t="s">
        <v>33</v>
      </c>
      <c r="AU977" s="1">
        <f t="shared" si="131"/>
        <v>0.58859774928651654</v>
      </c>
      <c r="AV977" s="1">
        <f t="shared" si="132"/>
        <v>0.47202247163815669</v>
      </c>
      <c r="AW977" s="1">
        <f t="shared" si="133"/>
        <v>0.35544719398979702</v>
      </c>
    </row>
    <row r="978" spans="1:49" x14ac:dyDescent="0.2">
      <c r="A978">
        <v>976</v>
      </c>
      <c r="B978" t="s">
        <v>1826</v>
      </c>
      <c r="C978" t="s">
        <v>1825</v>
      </c>
      <c r="F978" t="s">
        <v>1824</v>
      </c>
      <c r="G978" t="s">
        <v>15</v>
      </c>
      <c r="H978" t="s">
        <v>14</v>
      </c>
      <c r="I978" t="s">
        <v>1823</v>
      </c>
      <c r="J978">
        <v>60020825</v>
      </c>
      <c r="K978" t="s">
        <v>1822</v>
      </c>
      <c r="L978" t="s">
        <v>1821</v>
      </c>
      <c r="M978" t="s">
        <v>1157</v>
      </c>
      <c r="N978">
        <v>2</v>
      </c>
      <c r="O978" t="s">
        <v>1820</v>
      </c>
      <c r="P978" t="s">
        <v>1819</v>
      </c>
      <c r="Q978" t="s">
        <v>1818</v>
      </c>
      <c r="R978" s="7">
        <v>35065</v>
      </c>
      <c r="S978" s="8">
        <f t="shared" si="128"/>
        <v>1996</v>
      </c>
      <c r="T978" s="8">
        <v>1996</v>
      </c>
      <c r="U978" s="8">
        <f t="shared" si="129"/>
        <v>26</v>
      </c>
      <c r="V978" s="7">
        <v>1996</v>
      </c>
      <c r="W978" t="s">
        <v>1211</v>
      </c>
      <c r="X978" s="2">
        <v>0.28599999999999998</v>
      </c>
      <c r="Y978" s="6">
        <f t="shared" si="126"/>
        <v>7.6346066575905605E-3</v>
      </c>
      <c r="AA978">
        <v>9205071</v>
      </c>
      <c r="AB978">
        <v>28139</v>
      </c>
      <c r="AC978">
        <v>15693937</v>
      </c>
      <c r="AD978" t="s">
        <v>5</v>
      </c>
      <c r="AE978">
        <v>10</v>
      </c>
      <c r="AF978">
        <v>3</v>
      </c>
      <c r="AH978" t="s">
        <v>1817</v>
      </c>
      <c r="AI978" t="s">
        <v>1816</v>
      </c>
      <c r="AK978" t="s">
        <v>1815</v>
      </c>
      <c r="AL978">
        <v>3</v>
      </c>
      <c r="AM978" s="5">
        <f t="shared" si="130"/>
        <v>0.11538461538461539</v>
      </c>
      <c r="AN978" s="4">
        <f t="shared" si="127"/>
        <v>1.7475897824250722E-4</v>
      </c>
      <c r="AO978" s="3"/>
      <c r="AP978">
        <v>0</v>
      </c>
      <c r="AR978" t="s">
        <v>0</v>
      </c>
      <c r="AT978" s="2" t="s">
        <v>33</v>
      </c>
      <c r="AU978" s="1">
        <f t="shared" si="131"/>
        <v>0.53966523537861444</v>
      </c>
      <c r="AV978" s="1">
        <f t="shared" si="132"/>
        <v>0.39046828179165338</v>
      </c>
      <c r="AW978" s="1">
        <f t="shared" si="133"/>
        <v>0.2412713282046923</v>
      </c>
    </row>
    <row r="979" spans="1:49" x14ac:dyDescent="0.2">
      <c r="A979">
        <v>977</v>
      </c>
      <c r="B979" t="s">
        <v>1814</v>
      </c>
      <c r="C979" t="s">
        <v>1813</v>
      </c>
      <c r="F979" t="s">
        <v>1812</v>
      </c>
      <c r="G979" t="s">
        <v>15</v>
      </c>
      <c r="H979" t="s">
        <v>14</v>
      </c>
      <c r="I979" t="s">
        <v>1811</v>
      </c>
      <c r="J979" t="s">
        <v>1810</v>
      </c>
      <c r="K979" t="s">
        <v>1809</v>
      </c>
      <c r="L979" t="s">
        <v>1808</v>
      </c>
      <c r="M979" t="s">
        <v>1807</v>
      </c>
      <c r="N979">
        <v>4</v>
      </c>
      <c r="O979" t="s">
        <v>1806</v>
      </c>
      <c r="P979" t="s">
        <v>1805</v>
      </c>
      <c r="Q979" t="s">
        <v>1804</v>
      </c>
      <c r="R979" s="7">
        <v>35065</v>
      </c>
      <c r="S979" s="8">
        <f t="shared" si="128"/>
        <v>1996</v>
      </c>
      <c r="T979" s="8">
        <v>1996</v>
      </c>
      <c r="U979" s="8">
        <f t="shared" si="129"/>
        <v>26</v>
      </c>
      <c r="V979" s="7">
        <v>35247</v>
      </c>
      <c r="W979" t="s">
        <v>1803</v>
      </c>
      <c r="X979" s="2">
        <v>0.76500000000000001</v>
      </c>
      <c r="Y979" s="6">
        <f t="shared" si="126"/>
        <v>2.0421238087611118E-2</v>
      </c>
      <c r="AA979">
        <v>138703</v>
      </c>
      <c r="AB979">
        <v>19793</v>
      </c>
      <c r="AD979" t="s">
        <v>5</v>
      </c>
      <c r="AE979">
        <v>80</v>
      </c>
      <c r="AF979">
        <v>1</v>
      </c>
      <c r="AH979" t="s">
        <v>1476</v>
      </c>
      <c r="AJ979" t="s">
        <v>1802</v>
      </c>
      <c r="AL979">
        <v>13</v>
      </c>
      <c r="AM979" s="5">
        <f t="shared" si="130"/>
        <v>0.5</v>
      </c>
      <c r="AN979" s="4">
        <f t="shared" si="127"/>
        <v>7.572889057175312E-4</v>
      </c>
      <c r="AO979" s="3"/>
      <c r="AP979">
        <v>1</v>
      </c>
      <c r="AR979" t="s">
        <v>0</v>
      </c>
      <c r="AT979" s="2" t="s">
        <v>33</v>
      </c>
      <c r="AU979" s="1">
        <f t="shared" si="131"/>
        <v>1.4522053333043039</v>
      </c>
      <c r="AV979" s="1">
        <f t="shared" si="132"/>
        <v>1.0589263496664325</v>
      </c>
      <c r="AW979" s="1">
        <f t="shared" si="133"/>
        <v>0.66564736602856067</v>
      </c>
    </row>
    <row r="980" spans="1:49" x14ac:dyDescent="0.2">
      <c r="A980">
        <v>978</v>
      </c>
      <c r="B980" t="s">
        <v>1801</v>
      </c>
      <c r="C980" t="s">
        <v>1800</v>
      </c>
      <c r="F980" t="s">
        <v>1799</v>
      </c>
      <c r="G980" t="s">
        <v>15</v>
      </c>
      <c r="H980" t="s">
        <v>14</v>
      </c>
      <c r="I980" t="s">
        <v>1798</v>
      </c>
      <c r="J980" t="s">
        <v>1797</v>
      </c>
      <c r="K980" t="s">
        <v>1796</v>
      </c>
      <c r="L980" t="s">
        <v>1795</v>
      </c>
      <c r="M980" t="s">
        <v>261</v>
      </c>
      <c r="N980">
        <v>3</v>
      </c>
      <c r="O980" t="s">
        <v>1794</v>
      </c>
      <c r="P980" t="s">
        <v>1793</v>
      </c>
      <c r="Q980" t="s">
        <v>1792</v>
      </c>
      <c r="R980" s="7">
        <v>35065</v>
      </c>
      <c r="S980" s="8">
        <f t="shared" si="128"/>
        <v>1996</v>
      </c>
      <c r="T980" s="8">
        <v>1996</v>
      </c>
      <c r="U980" s="8">
        <f t="shared" si="129"/>
        <v>26</v>
      </c>
      <c r="V980" s="7">
        <v>35065</v>
      </c>
      <c r="W980" t="s">
        <v>1477</v>
      </c>
      <c r="X980" s="2">
        <v>0.30399999999999999</v>
      </c>
      <c r="Y980" s="6">
        <f t="shared" si="126"/>
        <v>8.115106377299057E-3</v>
      </c>
      <c r="AA980">
        <v>8952477</v>
      </c>
      <c r="AB980">
        <v>12250</v>
      </c>
      <c r="AD980" t="s">
        <v>5</v>
      </c>
      <c r="AE980">
        <v>11</v>
      </c>
      <c r="AF980">
        <v>1</v>
      </c>
      <c r="AH980" t="s">
        <v>1791</v>
      </c>
      <c r="AI980" t="s">
        <v>1790</v>
      </c>
      <c r="AJ980" t="s">
        <v>1789</v>
      </c>
      <c r="AK980" t="s">
        <v>1788</v>
      </c>
      <c r="AL980">
        <v>18</v>
      </c>
      <c r="AM980" s="5">
        <f t="shared" si="130"/>
        <v>0.69230769230769229</v>
      </c>
      <c r="AN980" s="4">
        <f t="shared" si="127"/>
        <v>1.0485538694550431E-3</v>
      </c>
      <c r="AO980" s="3"/>
      <c r="AP980">
        <v>0</v>
      </c>
      <c r="AR980" t="s">
        <v>0</v>
      </c>
      <c r="AT980" s="2" t="s">
        <v>33</v>
      </c>
      <c r="AU980" s="1">
        <f t="shared" si="131"/>
        <v>0.59951406249458528</v>
      </c>
      <c r="AV980" s="1">
        <f t="shared" si="132"/>
        <v>0.45818301233770503</v>
      </c>
      <c r="AW980" s="1">
        <f t="shared" si="133"/>
        <v>0.31685196218082473</v>
      </c>
    </row>
    <row r="981" spans="1:49" x14ac:dyDescent="0.2">
      <c r="A981">
        <v>979</v>
      </c>
      <c r="B981" t="s">
        <v>1787</v>
      </c>
      <c r="C981" t="s">
        <v>1786</v>
      </c>
      <c r="D981" t="s">
        <v>1785</v>
      </c>
      <c r="E981">
        <v>8842237</v>
      </c>
      <c r="F981" t="s">
        <v>1784</v>
      </c>
      <c r="G981" t="s">
        <v>15</v>
      </c>
      <c r="H981" t="s">
        <v>14</v>
      </c>
      <c r="I981" t="s">
        <v>1783</v>
      </c>
      <c r="J981" t="s">
        <v>1782</v>
      </c>
      <c r="K981" t="s">
        <v>1781</v>
      </c>
      <c r="L981" t="s">
        <v>1780</v>
      </c>
      <c r="M981" t="s">
        <v>1779</v>
      </c>
      <c r="N981">
        <v>6</v>
      </c>
      <c r="O981" t="s">
        <v>1778</v>
      </c>
      <c r="P981" t="s">
        <v>1777</v>
      </c>
      <c r="Q981" t="s">
        <v>1776</v>
      </c>
      <c r="R981" s="7">
        <v>35065</v>
      </c>
      <c r="S981" s="8">
        <f t="shared" si="128"/>
        <v>1996</v>
      </c>
      <c r="T981" s="8">
        <v>1996</v>
      </c>
      <c r="U981" s="8">
        <f t="shared" si="129"/>
        <v>26</v>
      </c>
      <c r="V981" s="7">
        <v>35278</v>
      </c>
      <c r="W981" t="s">
        <v>1775</v>
      </c>
      <c r="X981" s="2">
        <v>1.7130000000000001</v>
      </c>
      <c r="Y981" s="6">
        <f t="shared" si="126"/>
        <v>4.5727556658925285E-2</v>
      </c>
      <c r="AA981">
        <v>63495</v>
      </c>
      <c r="AB981">
        <v>14859</v>
      </c>
      <c r="AD981" t="s">
        <v>5</v>
      </c>
      <c r="AE981">
        <v>71</v>
      </c>
      <c r="AF981">
        <v>2</v>
      </c>
      <c r="AH981" t="s">
        <v>1774</v>
      </c>
      <c r="AI981" t="s">
        <v>1773</v>
      </c>
      <c r="AK981" t="s">
        <v>1772</v>
      </c>
      <c r="AL981">
        <v>56</v>
      </c>
      <c r="AM981" s="5">
        <f t="shared" si="130"/>
        <v>2.1538461538461537</v>
      </c>
      <c r="AN981" s="4">
        <f t="shared" si="127"/>
        <v>3.2621675938601345E-3</v>
      </c>
      <c r="AO981" s="3"/>
      <c r="AP981">
        <v>1</v>
      </c>
      <c r="AQ981" t="s">
        <v>1771</v>
      </c>
      <c r="AR981" t="s">
        <v>1770</v>
      </c>
      <c r="AS981" t="s">
        <v>1769</v>
      </c>
      <c r="AT981" s="2">
        <v>4.0330000000000004</v>
      </c>
      <c r="AU981" s="1">
        <f t="shared" si="131"/>
        <v>3.2987939939405742</v>
      </c>
      <c r="AV981" s="1">
        <f t="shared" si="132"/>
        <v>2.4494862126392709</v>
      </c>
      <c r="AW981" s="1">
        <f t="shared" si="133"/>
        <v>1.6001784313379679</v>
      </c>
    </row>
    <row r="982" spans="1:49" x14ac:dyDescent="0.2">
      <c r="A982">
        <v>980</v>
      </c>
      <c r="B982" t="s">
        <v>1768</v>
      </c>
      <c r="C982" t="s">
        <v>1767</v>
      </c>
      <c r="F982" t="s">
        <v>1766</v>
      </c>
      <c r="G982" t="s">
        <v>15</v>
      </c>
      <c r="H982" t="s">
        <v>14</v>
      </c>
      <c r="I982" t="s">
        <v>1765</v>
      </c>
      <c r="J982">
        <v>100379331</v>
      </c>
      <c r="K982" t="s">
        <v>1764</v>
      </c>
      <c r="L982" t="s">
        <v>1763</v>
      </c>
      <c r="M982" t="s">
        <v>10</v>
      </c>
      <c r="N982">
        <v>4</v>
      </c>
      <c r="O982" t="s">
        <v>1762</v>
      </c>
      <c r="P982" t="s">
        <v>1761</v>
      </c>
      <c r="Q982" t="s">
        <v>1760</v>
      </c>
      <c r="R982" s="7">
        <v>35065</v>
      </c>
      <c r="S982" s="8">
        <f t="shared" si="128"/>
        <v>1996</v>
      </c>
      <c r="T982" s="8">
        <v>1996</v>
      </c>
      <c r="U982" s="8">
        <f t="shared" si="129"/>
        <v>26</v>
      </c>
      <c r="V982" s="7" t="s">
        <v>1759</v>
      </c>
      <c r="W982" t="s">
        <v>1684</v>
      </c>
      <c r="X982" s="2">
        <v>0.61499999999999999</v>
      </c>
      <c r="Y982" s="6">
        <f t="shared" si="126"/>
        <v>1.6417073756706976E-2</v>
      </c>
      <c r="AA982">
        <v>1959271</v>
      </c>
      <c r="AB982">
        <v>12141</v>
      </c>
      <c r="AD982" t="s">
        <v>5</v>
      </c>
      <c r="AE982">
        <v>17</v>
      </c>
      <c r="AF982">
        <v>1</v>
      </c>
      <c r="AH982" s="10">
        <v>18264</v>
      </c>
      <c r="AI982" t="s">
        <v>1758</v>
      </c>
      <c r="AK982" t="s">
        <v>1757</v>
      </c>
      <c r="AL982">
        <v>4</v>
      </c>
      <c r="AM982" s="5">
        <f t="shared" si="130"/>
        <v>0.15384615384615385</v>
      </c>
      <c r="AN982" s="4">
        <f t="shared" si="127"/>
        <v>2.3301197099000962E-4</v>
      </c>
      <c r="AO982" s="3"/>
      <c r="AP982">
        <v>0</v>
      </c>
      <c r="AR982" t="s">
        <v>0</v>
      </c>
      <c r="AT982" s="2" t="s">
        <v>33</v>
      </c>
      <c r="AU982" s="1">
        <f t="shared" si="131"/>
        <v>1.1561855220991883</v>
      </c>
      <c r="AV982" s="1">
        <f t="shared" si="132"/>
        <v>0.83250428638484919</v>
      </c>
      <c r="AW982" s="1">
        <f t="shared" si="133"/>
        <v>0.50882305067050992</v>
      </c>
    </row>
    <row r="983" spans="1:49" x14ac:dyDescent="0.2">
      <c r="A983">
        <v>981</v>
      </c>
      <c r="B983" t="s">
        <v>1756</v>
      </c>
      <c r="C983" t="s">
        <v>1755</v>
      </c>
      <c r="F983" t="s">
        <v>1754</v>
      </c>
      <c r="G983" t="s">
        <v>15</v>
      </c>
      <c r="H983" t="s">
        <v>14</v>
      </c>
      <c r="I983" t="s">
        <v>1753</v>
      </c>
      <c r="J983">
        <v>60068719</v>
      </c>
      <c r="K983" t="s">
        <v>1752</v>
      </c>
      <c r="L983" t="s">
        <v>1751</v>
      </c>
      <c r="M983" t="s">
        <v>82</v>
      </c>
      <c r="N983">
        <v>1</v>
      </c>
      <c r="O983" t="s">
        <v>1750</v>
      </c>
      <c r="P983">
        <v>7102318037</v>
      </c>
      <c r="Q983">
        <v>60068719</v>
      </c>
      <c r="R983" s="7">
        <v>35065</v>
      </c>
      <c r="S983" s="8">
        <f t="shared" si="128"/>
        <v>1996</v>
      </c>
      <c r="T983" s="8">
        <v>1996</v>
      </c>
      <c r="U983" s="8">
        <f t="shared" si="129"/>
        <v>26</v>
      </c>
      <c r="V983" s="7" t="s">
        <v>1749</v>
      </c>
      <c r="W983" t="s">
        <v>1748</v>
      </c>
      <c r="X983" s="2">
        <v>1.573</v>
      </c>
      <c r="Y983" s="6">
        <f t="shared" si="126"/>
        <v>4.1990336616748086E-2</v>
      </c>
      <c r="AA983">
        <v>7315090</v>
      </c>
      <c r="AB983">
        <v>29586</v>
      </c>
      <c r="AD983" t="s">
        <v>5</v>
      </c>
      <c r="AE983">
        <v>19</v>
      </c>
      <c r="AF983">
        <v>1</v>
      </c>
      <c r="AH983" t="s">
        <v>1747</v>
      </c>
      <c r="AI983" t="s">
        <v>1746</v>
      </c>
      <c r="AK983" t="s">
        <v>1745</v>
      </c>
      <c r="AL983">
        <v>18</v>
      </c>
      <c r="AM983" s="5">
        <f t="shared" si="130"/>
        <v>0.69230769230769229</v>
      </c>
      <c r="AN983" s="4">
        <f t="shared" si="127"/>
        <v>1.0485538694550431E-3</v>
      </c>
      <c r="AO983" s="3"/>
      <c r="AP983">
        <v>0</v>
      </c>
      <c r="AR983" t="s">
        <v>0</v>
      </c>
      <c r="AT983" s="2" t="s">
        <v>33</v>
      </c>
      <c r="AU983" s="1">
        <f t="shared" si="131"/>
        <v>2.9707801792560171</v>
      </c>
      <c r="AV983" s="1">
        <f t="shared" si="132"/>
        <v>2.1519445243101565</v>
      </c>
      <c r="AW983" s="1">
        <f t="shared" si="133"/>
        <v>1.3331088693642956</v>
      </c>
    </row>
    <row r="984" spans="1:49" x14ac:dyDescent="0.2">
      <c r="A984">
        <v>982</v>
      </c>
      <c r="B984" t="s">
        <v>1744</v>
      </c>
      <c r="F984" t="s">
        <v>1743</v>
      </c>
      <c r="G984" t="s">
        <v>15</v>
      </c>
      <c r="H984" t="s">
        <v>14</v>
      </c>
      <c r="I984" t="s">
        <v>1742</v>
      </c>
      <c r="J984">
        <v>60000266</v>
      </c>
      <c r="K984" t="s">
        <v>1741</v>
      </c>
      <c r="L984" t="s">
        <v>1740</v>
      </c>
      <c r="M984" t="s">
        <v>10</v>
      </c>
      <c r="N984">
        <v>2</v>
      </c>
      <c r="O984" t="s">
        <v>1739</v>
      </c>
      <c r="P984" t="s">
        <v>1738</v>
      </c>
      <c r="Q984" t="s">
        <v>1737</v>
      </c>
      <c r="R984" s="7">
        <v>35065</v>
      </c>
      <c r="S984" s="8">
        <f t="shared" si="128"/>
        <v>1996</v>
      </c>
      <c r="T984" s="8">
        <v>1996</v>
      </c>
      <c r="U984" s="8">
        <f t="shared" si="129"/>
        <v>26</v>
      </c>
      <c r="V984" s="7">
        <v>35065</v>
      </c>
      <c r="W984" t="s">
        <v>1736</v>
      </c>
      <c r="X984" s="2" t="s">
        <v>33</v>
      </c>
      <c r="Y984" s="6" t="e">
        <f t="shared" si="126"/>
        <v>#VALUE!</v>
      </c>
      <c r="AA984">
        <v>7462395</v>
      </c>
      <c r="AB984">
        <v>31388</v>
      </c>
      <c r="AD984" t="s">
        <v>5</v>
      </c>
      <c r="AE984">
        <v>69</v>
      </c>
      <c r="AF984">
        <v>1</v>
      </c>
      <c r="AH984" t="s">
        <v>1735</v>
      </c>
      <c r="AI984" t="s">
        <v>1734</v>
      </c>
      <c r="AK984" t="s">
        <v>1733</v>
      </c>
      <c r="AL984">
        <v>0</v>
      </c>
      <c r="AM984" s="5">
        <f t="shared" si="130"/>
        <v>0</v>
      </c>
      <c r="AN984" s="4">
        <f t="shared" si="127"/>
        <v>0</v>
      </c>
      <c r="AO984" s="3"/>
      <c r="AP984">
        <v>0</v>
      </c>
      <c r="AR984" t="s">
        <v>0</v>
      </c>
      <c r="AT984" s="2" t="s">
        <v>33</v>
      </c>
      <c r="AU984" s="1" t="e">
        <f t="shared" si="131"/>
        <v>#VALUE!</v>
      </c>
      <c r="AV984" s="1" t="e">
        <f t="shared" si="132"/>
        <v>#VALUE!</v>
      </c>
      <c r="AW984" s="1" t="e">
        <f t="shared" si="133"/>
        <v>#VALUE!</v>
      </c>
    </row>
    <row r="985" spans="1:49" x14ac:dyDescent="0.2">
      <c r="A985">
        <v>983</v>
      </c>
      <c r="B985" t="s">
        <v>1732</v>
      </c>
      <c r="F985" t="s">
        <v>1731</v>
      </c>
      <c r="G985" t="s">
        <v>15</v>
      </c>
      <c r="H985" t="s">
        <v>14</v>
      </c>
      <c r="I985" t="s">
        <v>1730</v>
      </c>
      <c r="J985">
        <v>60031293</v>
      </c>
      <c r="K985" t="s">
        <v>1729</v>
      </c>
      <c r="L985" t="s">
        <v>483</v>
      </c>
      <c r="M985" t="s">
        <v>482</v>
      </c>
      <c r="N985">
        <v>2</v>
      </c>
      <c r="O985" t="s">
        <v>1728</v>
      </c>
      <c r="P985" t="s">
        <v>1727</v>
      </c>
      <c r="Q985" t="s">
        <v>1726</v>
      </c>
      <c r="R985" s="7">
        <v>35065</v>
      </c>
      <c r="S985" s="8">
        <f t="shared" si="128"/>
        <v>1996</v>
      </c>
      <c r="T985" s="8">
        <v>1996</v>
      </c>
      <c r="U985" s="8">
        <f t="shared" si="129"/>
        <v>26</v>
      </c>
      <c r="V985" s="7">
        <v>1996</v>
      </c>
      <c r="W985" t="s">
        <v>1492</v>
      </c>
      <c r="X985" s="2">
        <v>0.182</v>
      </c>
      <c r="Y985" s="6">
        <f t="shared" si="126"/>
        <v>4.8583860548303574E-3</v>
      </c>
      <c r="AA985">
        <v>9168524</v>
      </c>
      <c r="AB985">
        <v>26075</v>
      </c>
      <c r="AD985" t="s">
        <v>5</v>
      </c>
      <c r="AE985" t="s">
        <v>1491</v>
      </c>
      <c r="AF985">
        <v>1</v>
      </c>
      <c r="AH985" t="s">
        <v>1725</v>
      </c>
      <c r="AI985" t="s">
        <v>1724</v>
      </c>
      <c r="AJ985" t="s">
        <v>1723</v>
      </c>
      <c r="AK985" t="s">
        <v>1722</v>
      </c>
      <c r="AL985">
        <v>3</v>
      </c>
      <c r="AM985" s="5">
        <f t="shared" si="130"/>
        <v>0.11538461538461539</v>
      </c>
      <c r="AN985" s="4">
        <f t="shared" si="127"/>
        <v>1.7475897824250722E-4</v>
      </c>
      <c r="AO985" s="3"/>
      <c r="AP985">
        <v>0</v>
      </c>
      <c r="AR985" t="s">
        <v>0</v>
      </c>
      <c r="AT985" s="2">
        <v>0.35199999999999998</v>
      </c>
      <c r="AU985" s="1">
        <f t="shared" si="131"/>
        <v>0.34532979318540019</v>
      </c>
      <c r="AV985" s="1">
        <f t="shared" si="132"/>
        <v>0.25165725165364322</v>
      </c>
      <c r="AW985" s="1">
        <f t="shared" si="133"/>
        <v>0.15798471012188625</v>
      </c>
    </row>
    <row r="986" spans="1:49" x14ac:dyDescent="0.2">
      <c r="A986">
        <v>984</v>
      </c>
      <c r="B986" t="s">
        <v>1721</v>
      </c>
      <c r="C986" t="s">
        <v>1720</v>
      </c>
      <c r="F986" t="s">
        <v>1719</v>
      </c>
      <c r="G986" t="s">
        <v>15</v>
      </c>
      <c r="H986" t="s">
        <v>14</v>
      </c>
      <c r="I986" t="s">
        <v>1718</v>
      </c>
      <c r="J986">
        <v>60001262</v>
      </c>
      <c r="K986" t="s">
        <v>1717</v>
      </c>
      <c r="M986" t="s">
        <v>10</v>
      </c>
      <c r="N986">
        <v>2</v>
      </c>
      <c r="O986" t="s">
        <v>1716</v>
      </c>
      <c r="P986" t="s">
        <v>1715</v>
      </c>
      <c r="Q986" t="s">
        <v>1714</v>
      </c>
      <c r="R986" s="7">
        <v>35065</v>
      </c>
      <c r="S986" s="8">
        <f t="shared" si="128"/>
        <v>1996</v>
      </c>
      <c r="T986" s="8">
        <v>1996</v>
      </c>
      <c r="U986" s="8">
        <f t="shared" si="129"/>
        <v>26</v>
      </c>
      <c r="V986" s="7">
        <v>35065</v>
      </c>
      <c r="W986" t="s">
        <v>1477</v>
      </c>
      <c r="X986" s="2">
        <v>0.30399999999999999</v>
      </c>
      <c r="Y986" s="6">
        <f t="shared" si="126"/>
        <v>8.115106377299057E-3</v>
      </c>
      <c r="AA986">
        <v>8952477</v>
      </c>
      <c r="AB986">
        <v>12250</v>
      </c>
      <c r="AD986" t="s">
        <v>5</v>
      </c>
      <c r="AE986">
        <v>11</v>
      </c>
      <c r="AF986">
        <v>1</v>
      </c>
      <c r="AH986" t="s">
        <v>1713</v>
      </c>
      <c r="AI986" t="s">
        <v>1712</v>
      </c>
      <c r="AJ986" t="s">
        <v>1711</v>
      </c>
      <c r="AK986" t="s">
        <v>1710</v>
      </c>
      <c r="AL986">
        <v>8</v>
      </c>
      <c r="AM986" s="5">
        <f t="shared" si="130"/>
        <v>0.30769230769230771</v>
      </c>
      <c r="AN986" s="4">
        <f t="shared" si="127"/>
        <v>4.6602394198001925E-4</v>
      </c>
      <c r="AO986" s="3"/>
      <c r="AP986">
        <v>0</v>
      </c>
      <c r="AR986" t="s">
        <v>0</v>
      </c>
      <c r="AT986" s="2" t="s">
        <v>33</v>
      </c>
      <c r="AU986" s="1">
        <f t="shared" si="131"/>
        <v>0.58203816467033453</v>
      </c>
      <c r="AV986" s="1">
        <f t="shared" si="132"/>
        <v>0.42905651596395383</v>
      </c>
      <c r="AW986" s="1">
        <f t="shared" si="133"/>
        <v>0.27607486725757308</v>
      </c>
    </row>
    <row r="987" spans="1:49" x14ac:dyDescent="0.2">
      <c r="A987">
        <v>985</v>
      </c>
      <c r="B987" t="s">
        <v>1709</v>
      </c>
      <c r="C987" t="s">
        <v>1708</v>
      </c>
      <c r="D987" t="s">
        <v>1707</v>
      </c>
      <c r="F987" t="s">
        <v>1706</v>
      </c>
      <c r="G987" t="s">
        <v>15</v>
      </c>
      <c r="H987" t="s">
        <v>14</v>
      </c>
      <c r="I987" t="s">
        <v>1705</v>
      </c>
      <c r="J987">
        <v>60001439</v>
      </c>
      <c r="K987" t="s">
        <v>1704</v>
      </c>
      <c r="L987" t="s">
        <v>1703</v>
      </c>
      <c r="M987" t="s">
        <v>10</v>
      </c>
      <c r="N987">
        <v>1</v>
      </c>
      <c r="O987" t="s">
        <v>1702</v>
      </c>
      <c r="P987">
        <v>57201737688</v>
      </c>
      <c r="Q987">
        <v>60001439</v>
      </c>
      <c r="R987" s="7">
        <v>35065</v>
      </c>
      <c r="S987" s="8">
        <f t="shared" si="128"/>
        <v>1996</v>
      </c>
      <c r="T987" s="8">
        <v>1996</v>
      </c>
      <c r="U987" s="8">
        <f t="shared" si="129"/>
        <v>26</v>
      </c>
      <c r="V987" s="7">
        <v>35065</v>
      </c>
      <c r="W987" t="s">
        <v>1701</v>
      </c>
      <c r="X987" s="2">
        <v>0.90700000000000003</v>
      </c>
      <c r="Y987" s="6">
        <f t="shared" si="126"/>
        <v>2.4211846987533703E-2</v>
      </c>
      <c r="AA987">
        <v>1651684</v>
      </c>
      <c r="AB987">
        <v>25548</v>
      </c>
      <c r="AD987" t="s">
        <v>5</v>
      </c>
      <c r="AE987">
        <v>48</v>
      </c>
      <c r="AF987">
        <v>2</v>
      </c>
      <c r="AH987" t="s">
        <v>1700</v>
      </c>
      <c r="AI987" t="s">
        <v>1699</v>
      </c>
      <c r="AJ987" t="s">
        <v>1698</v>
      </c>
      <c r="AK987" t="s">
        <v>1697</v>
      </c>
      <c r="AL987">
        <v>2</v>
      </c>
      <c r="AM987" s="5">
        <f t="shared" si="130"/>
        <v>7.6923076923076927E-2</v>
      </c>
      <c r="AN987" s="4">
        <f t="shared" si="127"/>
        <v>1.1650598549500481E-4</v>
      </c>
      <c r="AO987" s="3"/>
      <c r="AP987">
        <v>0</v>
      </c>
      <c r="AQ987" t="s">
        <v>185</v>
      </c>
      <c r="AR987" t="s">
        <v>1696</v>
      </c>
      <c r="AS987" t="s">
        <v>184</v>
      </c>
      <c r="AT987" s="2">
        <v>4.6619999999999999</v>
      </c>
      <c r="AU987" s="1">
        <f t="shared" si="131"/>
        <v>1.698324468692209</v>
      </c>
      <c r="AV987" s="1">
        <f t="shared" si="132"/>
        <v>1.2164176486514353</v>
      </c>
      <c r="AW987" s="1">
        <f t="shared" si="133"/>
        <v>0.73451082861066141</v>
      </c>
    </row>
    <row r="988" spans="1:49" x14ac:dyDescent="0.2">
      <c r="A988">
        <v>986</v>
      </c>
      <c r="B988" t="s">
        <v>1695</v>
      </c>
      <c r="C988" t="s">
        <v>1694</v>
      </c>
      <c r="F988" t="s">
        <v>1693</v>
      </c>
      <c r="G988" t="s">
        <v>15</v>
      </c>
      <c r="H988" t="s">
        <v>14</v>
      </c>
      <c r="I988" t="s">
        <v>1692</v>
      </c>
      <c r="J988" t="s">
        <v>1691</v>
      </c>
      <c r="K988" t="s">
        <v>1690</v>
      </c>
      <c r="L988" t="s">
        <v>1689</v>
      </c>
      <c r="M988" t="s">
        <v>1688</v>
      </c>
      <c r="N988">
        <v>6</v>
      </c>
      <c r="O988" t="s">
        <v>1687</v>
      </c>
      <c r="P988" t="s">
        <v>1686</v>
      </c>
      <c r="Q988" t="s">
        <v>1685</v>
      </c>
      <c r="R988" s="7">
        <v>35065</v>
      </c>
      <c r="S988" s="8">
        <f t="shared" si="128"/>
        <v>1996</v>
      </c>
      <c r="T988" s="8">
        <v>1996</v>
      </c>
      <c r="U988" s="8">
        <f t="shared" si="129"/>
        <v>26</v>
      </c>
      <c r="V988" s="7">
        <v>1996</v>
      </c>
      <c r="W988" t="s">
        <v>1684</v>
      </c>
      <c r="X988" s="2">
        <v>0.61499999999999999</v>
      </c>
      <c r="Y988" s="6">
        <f t="shared" si="126"/>
        <v>1.6417073756706976E-2</v>
      </c>
      <c r="AA988">
        <v>1959271</v>
      </c>
      <c r="AB988">
        <v>12141</v>
      </c>
      <c r="AD988" t="s">
        <v>5</v>
      </c>
      <c r="AE988">
        <v>17</v>
      </c>
      <c r="AF988">
        <v>1</v>
      </c>
      <c r="AH988" t="s">
        <v>1683</v>
      </c>
      <c r="AI988" t="s">
        <v>1682</v>
      </c>
      <c r="AJ988" t="s">
        <v>1681</v>
      </c>
      <c r="AK988" t="s">
        <v>1680</v>
      </c>
      <c r="AL988">
        <v>0</v>
      </c>
      <c r="AM988" s="5">
        <f t="shared" si="130"/>
        <v>0</v>
      </c>
      <c r="AN988" s="4">
        <f t="shared" si="127"/>
        <v>0</v>
      </c>
      <c r="AO988" s="3"/>
      <c r="AP988">
        <v>0</v>
      </c>
      <c r="AR988" t="s">
        <v>0</v>
      </c>
      <c r="AT988" s="2" t="s">
        <v>33</v>
      </c>
      <c r="AU988" s="1">
        <f t="shared" si="131"/>
        <v>1.1491951629694881</v>
      </c>
      <c r="AV988" s="1">
        <f t="shared" si="132"/>
        <v>0.82085368783534873</v>
      </c>
      <c r="AW988" s="1">
        <f t="shared" si="133"/>
        <v>0.49251221270120926</v>
      </c>
    </row>
    <row r="989" spans="1:49" x14ac:dyDescent="0.2">
      <c r="A989">
        <v>987</v>
      </c>
      <c r="B989" t="s">
        <v>1679</v>
      </c>
      <c r="C989" t="s">
        <v>1678</v>
      </c>
      <c r="F989" t="s">
        <v>1677</v>
      </c>
      <c r="G989" t="s">
        <v>15</v>
      </c>
      <c r="H989" t="s">
        <v>14</v>
      </c>
      <c r="I989" t="s">
        <v>1676</v>
      </c>
      <c r="J989">
        <v>60025371</v>
      </c>
      <c r="K989" t="s">
        <v>1675</v>
      </c>
      <c r="L989" t="s">
        <v>1674</v>
      </c>
      <c r="M989" t="s">
        <v>10</v>
      </c>
      <c r="N989">
        <v>1</v>
      </c>
      <c r="O989" t="s">
        <v>1673</v>
      </c>
      <c r="P989">
        <v>7004828648</v>
      </c>
      <c r="Q989">
        <v>60025371</v>
      </c>
      <c r="R989" s="7">
        <v>35065</v>
      </c>
      <c r="S989" s="8">
        <f t="shared" si="128"/>
        <v>1996</v>
      </c>
      <c r="T989" s="8">
        <v>1996</v>
      </c>
      <c r="U989" s="8">
        <f t="shared" si="129"/>
        <v>26</v>
      </c>
      <c r="V989" s="7">
        <v>1996</v>
      </c>
      <c r="W989" t="s">
        <v>1672</v>
      </c>
      <c r="X989" s="2">
        <v>0.33700000000000002</v>
      </c>
      <c r="Y989" s="6">
        <f t="shared" si="126"/>
        <v>8.9960225300979701E-3</v>
      </c>
      <c r="AA989">
        <v>9236082</v>
      </c>
      <c r="AB989">
        <v>12409</v>
      </c>
      <c r="AD989" t="s">
        <v>5</v>
      </c>
      <c r="AE989">
        <v>7</v>
      </c>
      <c r="AF989">
        <v>1</v>
      </c>
      <c r="AH989" t="s">
        <v>1671</v>
      </c>
      <c r="AI989" t="s">
        <v>1670</v>
      </c>
      <c r="AJ989" t="s">
        <v>1669</v>
      </c>
      <c r="AK989" t="s">
        <v>1668</v>
      </c>
      <c r="AL989">
        <v>0</v>
      </c>
      <c r="AM989" s="5">
        <f t="shared" si="130"/>
        <v>0</v>
      </c>
      <c r="AN989" s="4">
        <f t="shared" si="127"/>
        <v>0</v>
      </c>
      <c r="AO989" s="3"/>
      <c r="AP989">
        <v>0</v>
      </c>
      <c r="AR989" t="s">
        <v>0</v>
      </c>
      <c r="AT989" s="2" t="s">
        <v>33</v>
      </c>
      <c r="AU989" s="1">
        <f t="shared" si="131"/>
        <v>0.62972157710685783</v>
      </c>
      <c r="AV989" s="1">
        <f t="shared" si="132"/>
        <v>0.44980112650489851</v>
      </c>
      <c r="AW989" s="1">
        <f t="shared" si="133"/>
        <v>0.26988067590293907</v>
      </c>
    </row>
    <row r="990" spans="1:49" x14ac:dyDescent="0.2">
      <c r="A990">
        <v>988</v>
      </c>
      <c r="B990" t="s">
        <v>1667</v>
      </c>
      <c r="C990" t="s">
        <v>1666</v>
      </c>
      <c r="D990" t="s">
        <v>1665</v>
      </c>
      <c r="F990" t="s">
        <v>1664</v>
      </c>
      <c r="G990" t="s">
        <v>15</v>
      </c>
      <c r="H990" t="s">
        <v>14</v>
      </c>
      <c r="I990" t="s">
        <v>1663</v>
      </c>
      <c r="J990" t="s">
        <v>1662</v>
      </c>
      <c r="K990" t="s">
        <v>1661</v>
      </c>
      <c r="L990" t="s">
        <v>1660</v>
      </c>
      <c r="M990" t="s">
        <v>1659</v>
      </c>
      <c r="N990">
        <v>2</v>
      </c>
      <c r="O990" t="s">
        <v>1658</v>
      </c>
      <c r="P990" t="s">
        <v>1657</v>
      </c>
      <c r="Q990" t="s">
        <v>1656</v>
      </c>
      <c r="R990" s="7">
        <v>35065</v>
      </c>
      <c r="S990" s="8">
        <f t="shared" si="128"/>
        <v>1996</v>
      </c>
      <c r="T990" s="8">
        <v>1996</v>
      </c>
      <c r="U990" s="8">
        <f t="shared" si="129"/>
        <v>26</v>
      </c>
      <c r="V990" s="7">
        <v>35065</v>
      </c>
      <c r="W990" t="s">
        <v>1655</v>
      </c>
      <c r="X990" s="2">
        <v>0.752</v>
      </c>
      <c r="Y990" s="6">
        <f t="shared" si="126"/>
        <v>2.0074210512266089E-2</v>
      </c>
      <c r="AA990">
        <v>3649059</v>
      </c>
      <c r="AB990">
        <v>17277</v>
      </c>
      <c r="AD990" t="s">
        <v>5</v>
      </c>
      <c r="AE990">
        <v>21</v>
      </c>
      <c r="AF990">
        <v>1</v>
      </c>
      <c r="AH990" t="s">
        <v>1654</v>
      </c>
      <c r="AI990" t="s">
        <v>1653</v>
      </c>
      <c r="AK990" t="s">
        <v>1652</v>
      </c>
      <c r="AL990">
        <v>8</v>
      </c>
      <c r="AM990" s="5">
        <f t="shared" si="130"/>
        <v>0.30769230769230771</v>
      </c>
      <c r="AN990" s="4">
        <f t="shared" si="127"/>
        <v>4.6602394198001925E-4</v>
      </c>
      <c r="AO990" s="3"/>
      <c r="AP990">
        <v>0</v>
      </c>
      <c r="AR990" t="s">
        <v>0</v>
      </c>
      <c r="AT990" s="2">
        <v>3.5539999999999998</v>
      </c>
      <c r="AU990" s="1">
        <f t="shared" si="131"/>
        <v>1.4191754541180268</v>
      </c>
      <c r="AV990" s="1">
        <f t="shared" si="132"/>
        <v>1.0270117227123055</v>
      </c>
      <c r="AW990" s="1">
        <f t="shared" si="133"/>
        <v>0.63484799130658398</v>
      </c>
    </row>
    <row r="991" spans="1:49" x14ac:dyDescent="0.2">
      <c r="A991">
        <v>989</v>
      </c>
      <c r="B991" t="s">
        <v>1651</v>
      </c>
      <c r="C991" t="s">
        <v>1650</v>
      </c>
      <c r="F991" t="s">
        <v>1649</v>
      </c>
      <c r="G991" t="s">
        <v>15</v>
      </c>
      <c r="H991" t="s">
        <v>14</v>
      </c>
      <c r="I991" t="s">
        <v>1648</v>
      </c>
      <c r="J991" t="s">
        <v>1647</v>
      </c>
      <c r="K991" t="s">
        <v>1646</v>
      </c>
      <c r="L991" t="s">
        <v>1645</v>
      </c>
      <c r="M991" t="s">
        <v>1644</v>
      </c>
      <c r="N991">
        <v>5</v>
      </c>
      <c r="O991" t="s">
        <v>1643</v>
      </c>
      <c r="P991" t="s">
        <v>1642</v>
      </c>
      <c r="Q991" t="s">
        <v>1641</v>
      </c>
      <c r="R991" s="7">
        <v>35065</v>
      </c>
      <c r="S991" s="8">
        <f t="shared" si="128"/>
        <v>1996</v>
      </c>
      <c r="T991" s="8">
        <v>1996</v>
      </c>
      <c r="U991" s="8">
        <f t="shared" si="129"/>
        <v>26</v>
      </c>
      <c r="V991" s="7">
        <v>35096</v>
      </c>
      <c r="W991" t="s">
        <v>1640</v>
      </c>
      <c r="X991" s="2">
        <v>0.40100000000000002</v>
      </c>
      <c r="Y991" s="6">
        <f t="shared" si="126"/>
        <v>1.0704465977950403E-2</v>
      </c>
      <c r="AA991" t="s">
        <v>1639</v>
      </c>
      <c r="AB991">
        <v>40409</v>
      </c>
      <c r="AD991" t="s">
        <v>5</v>
      </c>
      <c r="AE991">
        <v>161</v>
      </c>
      <c r="AF991">
        <v>2</v>
      </c>
      <c r="AH991" t="s">
        <v>1638</v>
      </c>
      <c r="AI991" t="s">
        <v>1637</v>
      </c>
      <c r="AK991" t="s">
        <v>1636</v>
      </c>
      <c r="AL991">
        <v>4</v>
      </c>
      <c r="AM991" s="5">
        <f t="shared" si="130"/>
        <v>0.15384615384615385</v>
      </c>
      <c r="AN991" s="4">
        <f t="shared" si="127"/>
        <v>2.3301197099000962E-4</v>
      </c>
      <c r="AO991" s="3"/>
      <c r="AP991">
        <v>0</v>
      </c>
      <c r="AR991" t="s">
        <v>0</v>
      </c>
      <c r="AT991" s="2" t="s">
        <v>33</v>
      </c>
      <c r="AU991" s="1">
        <f t="shared" si="131"/>
        <v>0.75630297758622844</v>
      </c>
      <c r="AV991" s="1">
        <f t="shared" si="132"/>
        <v>0.54687389744702053</v>
      </c>
      <c r="AW991" s="1">
        <f t="shared" si="133"/>
        <v>0.33744481730781273</v>
      </c>
    </row>
    <row r="992" spans="1:49" x14ac:dyDescent="0.2">
      <c r="A992">
        <v>990</v>
      </c>
      <c r="B992" t="s">
        <v>1635</v>
      </c>
      <c r="C992" t="s">
        <v>1634</v>
      </c>
      <c r="E992">
        <v>8877472</v>
      </c>
      <c r="F992" t="s">
        <v>1633</v>
      </c>
      <c r="G992" t="s">
        <v>15</v>
      </c>
      <c r="H992" t="s">
        <v>14</v>
      </c>
      <c r="I992" t="s">
        <v>1632</v>
      </c>
      <c r="J992" t="s">
        <v>1631</v>
      </c>
      <c r="K992" t="s">
        <v>1630</v>
      </c>
      <c r="L992" t="s">
        <v>1629</v>
      </c>
      <c r="M992" t="s">
        <v>1628</v>
      </c>
      <c r="N992">
        <v>6</v>
      </c>
      <c r="O992" t="s">
        <v>1627</v>
      </c>
      <c r="P992" t="s">
        <v>1626</v>
      </c>
      <c r="Q992" t="s">
        <v>1625</v>
      </c>
      <c r="R992" s="7">
        <v>35065</v>
      </c>
      <c r="S992" s="8">
        <f t="shared" si="128"/>
        <v>1996</v>
      </c>
      <c r="T992" s="8">
        <v>1996</v>
      </c>
      <c r="U992" s="8">
        <f t="shared" si="129"/>
        <v>26</v>
      </c>
      <c r="V992" s="7" t="s">
        <v>1624</v>
      </c>
      <c r="W992" t="s">
        <v>1623</v>
      </c>
      <c r="X992" s="2">
        <v>0.89600000000000002</v>
      </c>
      <c r="Y992" s="6">
        <f t="shared" si="126"/>
        <v>2.3918208269934065E-2</v>
      </c>
      <c r="AA992">
        <v>2656736</v>
      </c>
      <c r="AB992">
        <v>29901</v>
      </c>
      <c r="AD992" t="s">
        <v>5</v>
      </c>
      <c r="AE992">
        <v>12</v>
      </c>
      <c r="AF992">
        <v>4</v>
      </c>
      <c r="AH992" t="s">
        <v>1622</v>
      </c>
      <c r="AI992" t="s">
        <v>1621</v>
      </c>
      <c r="AJ992" t="s">
        <v>1620</v>
      </c>
      <c r="AK992" t="s">
        <v>1619</v>
      </c>
      <c r="AL992">
        <v>133</v>
      </c>
      <c r="AM992" s="5">
        <f t="shared" si="130"/>
        <v>5.115384615384615</v>
      </c>
      <c r="AN992" s="4">
        <f t="shared" si="127"/>
        <v>7.7476480354178191E-3</v>
      </c>
      <c r="AO992" s="3"/>
      <c r="AP992">
        <v>0</v>
      </c>
      <c r="AQ992" t="s">
        <v>1293</v>
      </c>
      <c r="AR992" t="s">
        <v>1618</v>
      </c>
      <c r="AS992" t="s">
        <v>1292</v>
      </c>
      <c r="AT992" s="2">
        <v>3.9140000000000001</v>
      </c>
      <c r="AU992" s="1">
        <f t="shared" si="131"/>
        <v>1.9067040199579186</v>
      </c>
      <c r="AV992" s="1">
        <f t="shared" si="132"/>
        <v>1.583292815267594</v>
      </c>
      <c r="AW992" s="1">
        <f t="shared" si="133"/>
        <v>1.2598816105772692</v>
      </c>
    </row>
    <row r="993" spans="1:49" x14ac:dyDescent="0.2">
      <c r="A993">
        <v>991</v>
      </c>
      <c r="B993" t="s">
        <v>1617</v>
      </c>
      <c r="C993" t="s">
        <v>1616</v>
      </c>
      <c r="F993" t="s">
        <v>1615</v>
      </c>
      <c r="G993" t="s">
        <v>15</v>
      </c>
      <c r="H993" t="s">
        <v>14</v>
      </c>
      <c r="I993" t="s">
        <v>1614</v>
      </c>
      <c r="J993" t="s">
        <v>1613</v>
      </c>
      <c r="K993" t="s">
        <v>1612</v>
      </c>
      <c r="L993" t="s">
        <v>1611</v>
      </c>
      <c r="M993" t="s">
        <v>1610</v>
      </c>
      <c r="N993">
        <v>4</v>
      </c>
      <c r="O993" t="s">
        <v>1609</v>
      </c>
      <c r="P993" t="s">
        <v>1608</v>
      </c>
      <c r="Q993" t="s">
        <v>1607</v>
      </c>
      <c r="R993" s="7">
        <v>35065</v>
      </c>
      <c r="S993" s="8">
        <f t="shared" si="128"/>
        <v>1996</v>
      </c>
      <c r="T993" s="8">
        <v>1996</v>
      </c>
      <c r="U993" s="8">
        <f t="shared" si="129"/>
        <v>26</v>
      </c>
      <c r="V993" s="7">
        <v>1996</v>
      </c>
      <c r="W993" t="s">
        <v>1606</v>
      </c>
      <c r="X993" s="2">
        <v>0.8</v>
      </c>
      <c r="Y993" s="6">
        <f t="shared" si="126"/>
        <v>2.1355543098155415E-2</v>
      </c>
      <c r="AA993">
        <v>3407594</v>
      </c>
      <c r="AB993">
        <v>23456</v>
      </c>
      <c r="AD993" t="s">
        <v>5</v>
      </c>
      <c r="AE993">
        <v>179</v>
      </c>
      <c r="AF993">
        <v>2</v>
      </c>
      <c r="AH993" t="s">
        <v>1605</v>
      </c>
      <c r="AI993" t="s">
        <v>1604</v>
      </c>
      <c r="AJ993" t="s">
        <v>1603</v>
      </c>
      <c r="AK993" t="s">
        <v>1602</v>
      </c>
      <c r="AL993">
        <v>55</v>
      </c>
      <c r="AM993" s="5">
        <f t="shared" si="130"/>
        <v>2.1153846153846154</v>
      </c>
      <c r="AN993" s="4">
        <f t="shared" si="127"/>
        <v>3.2039146011126323E-3</v>
      </c>
      <c r="AO993" s="3"/>
      <c r="AP993">
        <v>0</v>
      </c>
      <c r="AR993" t="s">
        <v>0</v>
      </c>
      <c r="AT993" s="2" t="s">
        <v>33</v>
      </c>
      <c r="AU993" s="1">
        <f t="shared" si="131"/>
        <v>1.5910054549042578</v>
      </c>
      <c r="AV993" s="1">
        <f t="shared" si="132"/>
        <v>1.2279728849634024</v>
      </c>
      <c r="AW993" s="1">
        <f t="shared" si="133"/>
        <v>0.86494031502254676</v>
      </c>
    </row>
    <row r="994" spans="1:49" x14ac:dyDescent="0.2">
      <c r="A994">
        <v>992</v>
      </c>
      <c r="B994" t="s">
        <v>1601</v>
      </c>
      <c r="C994" t="s">
        <v>1600</v>
      </c>
      <c r="F994" t="s">
        <v>1599</v>
      </c>
      <c r="G994" t="s">
        <v>15</v>
      </c>
      <c r="H994" t="s">
        <v>14</v>
      </c>
      <c r="I994" t="s">
        <v>1598</v>
      </c>
      <c r="J994">
        <v>60027272</v>
      </c>
      <c r="K994" t="s">
        <v>1597</v>
      </c>
      <c r="L994" t="s">
        <v>1481</v>
      </c>
      <c r="M994" t="s">
        <v>114</v>
      </c>
      <c r="N994">
        <v>2</v>
      </c>
      <c r="O994" t="s">
        <v>1596</v>
      </c>
      <c r="P994" t="s">
        <v>1595</v>
      </c>
      <c r="Q994" t="s">
        <v>1594</v>
      </c>
      <c r="R994" s="7">
        <v>35065</v>
      </c>
      <c r="S994" s="8">
        <f t="shared" si="128"/>
        <v>1996</v>
      </c>
      <c r="T994" s="8">
        <v>1996</v>
      </c>
      <c r="U994" s="8">
        <f t="shared" si="129"/>
        <v>26</v>
      </c>
      <c r="V994" s="7">
        <v>1996</v>
      </c>
      <c r="W994" t="s">
        <v>1593</v>
      </c>
      <c r="X994" s="2">
        <v>0.39500000000000002</v>
      </c>
      <c r="Y994" s="6">
        <f t="shared" si="126"/>
        <v>1.0544299404714238E-2</v>
      </c>
      <c r="AA994">
        <v>10589759</v>
      </c>
      <c r="AB994">
        <v>17870</v>
      </c>
      <c r="AD994" t="s">
        <v>5</v>
      </c>
      <c r="AE994">
        <v>12</v>
      </c>
      <c r="AF994">
        <v>4</v>
      </c>
      <c r="AH994" t="s">
        <v>1592</v>
      </c>
      <c r="AI994" t="s">
        <v>1591</v>
      </c>
      <c r="AK994" t="s">
        <v>1590</v>
      </c>
      <c r="AL994">
        <v>5</v>
      </c>
      <c r="AM994" s="5">
        <f t="shared" si="130"/>
        <v>0.19230769230769232</v>
      </c>
      <c r="AN994" s="4">
        <f t="shared" si="127"/>
        <v>2.9126496373751206E-4</v>
      </c>
      <c r="AO994" s="3"/>
      <c r="AP994">
        <v>0</v>
      </c>
      <c r="AQ994" t="s">
        <v>1589</v>
      </c>
      <c r="AR994" t="s">
        <v>1588</v>
      </c>
      <c r="AS994" t="s">
        <v>1587</v>
      </c>
      <c r="AT994" s="2">
        <v>2.1150000000000002</v>
      </c>
      <c r="AU994" s="1">
        <f t="shared" si="131"/>
        <v>0.74683890724212187</v>
      </c>
      <c r="AV994" s="1">
        <f t="shared" si="132"/>
        <v>0.54177821842258755</v>
      </c>
      <c r="AW994" s="1">
        <f t="shared" si="133"/>
        <v>0.33671752960305301</v>
      </c>
    </row>
    <row r="995" spans="1:49" x14ac:dyDescent="0.2">
      <c r="A995">
        <v>993</v>
      </c>
      <c r="B995" t="s">
        <v>1586</v>
      </c>
      <c r="C995" t="s">
        <v>1585</v>
      </c>
      <c r="F995" t="s">
        <v>1584</v>
      </c>
      <c r="G995" t="s">
        <v>15</v>
      </c>
      <c r="H995" t="s">
        <v>14</v>
      </c>
      <c r="I995" t="s">
        <v>1583</v>
      </c>
      <c r="J995">
        <v>60030551</v>
      </c>
      <c r="K995" t="s">
        <v>1582</v>
      </c>
      <c r="L995" t="s">
        <v>1530</v>
      </c>
      <c r="M995" t="s">
        <v>10</v>
      </c>
      <c r="N995">
        <v>2</v>
      </c>
      <c r="O995" t="s">
        <v>1581</v>
      </c>
      <c r="P995" t="s">
        <v>1580</v>
      </c>
      <c r="Q995" t="s">
        <v>1579</v>
      </c>
      <c r="R995" s="7">
        <v>35065</v>
      </c>
      <c r="S995" s="8">
        <f t="shared" si="128"/>
        <v>1996</v>
      </c>
      <c r="T995" s="8">
        <v>1996</v>
      </c>
      <c r="U995" s="8">
        <f t="shared" si="129"/>
        <v>26</v>
      </c>
      <c r="V995" s="7">
        <v>1996</v>
      </c>
      <c r="W995" t="s">
        <v>1211</v>
      </c>
      <c r="X995" s="2">
        <v>0.28599999999999998</v>
      </c>
      <c r="Y995" s="6">
        <f t="shared" si="126"/>
        <v>7.6346066575905605E-3</v>
      </c>
      <c r="AA995">
        <v>9205071</v>
      </c>
      <c r="AB995">
        <v>28139</v>
      </c>
      <c r="AC995">
        <v>15693937</v>
      </c>
      <c r="AD995" t="s">
        <v>5</v>
      </c>
      <c r="AE995">
        <v>10</v>
      </c>
      <c r="AF995">
        <v>2</v>
      </c>
      <c r="AH995" t="s">
        <v>1578</v>
      </c>
      <c r="AI995" t="s">
        <v>1577</v>
      </c>
      <c r="AK995" t="s">
        <v>1576</v>
      </c>
      <c r="AL995">
        <v>3</v>
      </c>
      <c r="AM995" s="5">
        <f t="shared" si="130"/>
        <v>0.11538461538461539</v>
      </c>
      <c r="AN995" s="4">
        <f t="shared" si="127"/>
        <v>1.7475897824250722E-4</v>
      </c>
      <c r="AO995" s="3"/>
      <c r="AP995">
        <v>0</v>
      </c>
      <c r="AR995" t="s">
        <v>0</v>
      </c>
      <c r="AT995" s="2" t="s">
        <v>33</v>
      </c>
      <c r="AU995" s="1">
        <f t="shared" si="131"/>
        <v>0.53966523537861444</v>
      </c>
      <c r="AV995" s="1">
        <f t="shared" si="132"/>
        <v>0.39046828179165338</v>
      </c>
      <c r="AW995" s="1">
        <f t="shared" si="133"/>
        <v>0.2412713282046923</v>
      </c>
    </row>
    <row r="996" spans="1:49" x14ac:dyDescent="0.2">
      <c r="A996">
        <v>994</v>
      </c>
      <c r="B996" t="s">
        <v>1575</v>
      </c>
      <c r="C996" t="s">
        <v>1574</v>
      </c>
      <c r="F996" t="s">
        <v>1573</v>
      </c>
      <c r="G996" t="s">
        <v>15</v>
      </c>
      <c r="H996" t="s">
        <v>14</v>
      </c>
      <c r="I996" t="s">
        <v>1572</v>
      </c>
      <c r="J996" t="s">
        <v>1571</v>
      </c>
      <c r="K996" t="s">
        <v>1570</v>
      </c>
      <c r="L996" t="s">
        <v>1569</v>
      </c>
      <c r="M996" t="s">
        <v>1568</v>
      </c>
      <c r="N996">
        <v>3</v>
      </c>
      <c r="O996" t="s">
        <v>1567</v>
      </c>
      <c r="P996" t="s">
        <v>1566</v>
      </c>
      <c r="Q996" t="s">
        <v>1565</v>
      </c>
      <c r="R996" s="7">
        <v>35065</v>
      </c>
      <c r="S996" s="8">
        <f t="shared" si="128"/>
        <v>1996</v>
      </c>
      <c r="T996" s="8">
        <v>1996</v>
      </c>
      <c r="U996" s="8">
        <f t="shared" si="129"/>
        <v>26</v>
      </c>
      <c r="V996" s="7" t="s">
        <v>66</v>
      </c>
      <c r="W996" t="s">
        <v>1564</v>
      </c>
      <c r="X996" s="2">
        <v>0.371</v>
      </c>
      <c r="Y996" s="6">
        <f t="shared" si="126"/>
        <v>9.9036331117695747E-3</v>
      </c>
      <c r="AA996">
        <v>486604</v>
      </c>
      <c r="AB996">
        <v>28580</v>
      </c>
      <c r="AD996" t="s">
        <v>5</v>
      </c>
      <c r="AE996">
        <v>31</v>
      </c>
      <c r="AF996">
        <v>1</v>
      </c>
      <c r="AH996" t="s">
        <v>1563</v>
      </c>
      <c r="AI996" t="s">
        <v>1562</v>
      </c>
      <c r="AK996" t="s">
        <v>1561</v>
      </c>
      <c r="AL996">
        <v>58</v>
      </c>
      <c r="AM996" s="5">
        <f t="shared" si="130"/>
        <v>2.2307692307692308</v>
      </c>
      <c r="AN996" s="4">
        <f t="shared" si="127"/>
        <v>3.3786735793551394E-3</v>
      </c>
      <c r="AO996" s="3"/>
      <c r="AP996">
        <v>0</v>
      </c>
      <c r="AR996" t="s">
        <v>0</v>
      </c>
      <c r="AT996" s="2">
        <v>1.431</v>
      </c>
      <c r="AU996" s="1">
        <f t="shared" si="131"/>
        <v>0.79461452520452436</v>
      </c>
      <c r="AV996" s="1">
        <f t="shared" si="132"/>
        <v>0.66411533455623573</v>
      </c>
      <c r="AW996" s="1">
        <f t="shared" si="133"/>
        <v>0.53361614390794698</v>
      </c>
    </row>
    <row r="997" spans="1:49" x14ac:dyDescent="0.2">
      <c r="A997">
        <v>995</v>
      </c>
      <c r="B997" t="s">
        <v>1560</v>
      </c>
      <c r="F997" t="s">
        <v>1559</v>
      </c>
      <c r="G997" t="s">
        <v>15</v>
      </c>
      <c r="H997" t="s">
        <v>14</v>
      </c>
      <c r="I997" t="s">
        <v>1558</v>
      </c>
      <c r="J997" t="s">
        <v>1557</v>
      </c>
      <c r="K997" t="s">
        <v>1556</v>
      </c>
      <c r="L997" t="s">
        <v>1555</v>
      </c>
      <c r="M997" t="s">
        <v>1554</v>
      </c>
      <c r="N997">
        <v>7</v>
      </c>
      <c r="O997" t="s">
        <v>1553</v>
      </c>
      <c r="P997" t="s">
        <v>1552</v>
      </c>
      <c r="Q997" t="s">
        <v>1551</v>
      </c>
      <c r="R997" s="7">
        <v>35065</v>
      </c>
      <c r="S997" s="8">
        <f t="shared" si="128"/>
        <v>1996</v>
      </c>
      <c r="T997" s="8">
        <v>1996</v>
      </c>
      <c r="U997" s="8">
        <f t="shared" si="129"/>
        <v>26</v>
      </c>
      <c r="V997" s="7">
        <v>1996</v>
      </c>
      <c r="W997" t="s">
        <v>1517</v>
      </c>
      <c r="X997" s="2">
        <v>0.21099999999999999</v>
      </c>
      <c r="Y997" s="6">
        <f t="shared" si="126"/>
        <v>5.6325244921384904E-3</v>
      </c>
      <c r="AA997">
        <v>9168516</v>
      </c>
      <c r="AB997">
        <v>18936</v>
      </c>
      <c r="AD997" t="s">
        <v>5</v>
      </c>
      <c r="AE997" t="s">
        <v>1516</v>
      </c>
      <c r="AF997">
        <v>1</v>
      </c>
      <c r="AH997" t="s">
        <v>1550</v>
      </c>
      <c r="AI997" t="s">
        <v>1549</v>
      </c>
      <c r="AJ997" t="s">
        <v>1548</v>
      </c>
      <c r="AK997" t="s">
        <v>1547</v>
      </c>
      <c r="AL997">
        <v>10</v>
      </c>
      <c r="AM997" s="5">
        <f t="shared" si="130"/>
        <v>0.38461538461538464</v>
      </c>
      <c r="AN997" s="4">
        <f t="shared" si="127"/>
        <v>5.8252992747502411E-4</v>
      </c>
      <c r="AO997" s="3"/>
      <c r="AP997">
        <v>0</v>
      </c>
      <c r="AR997" t="s">
        <v>0</v>
      </c>
      <c r="AT997" s="2">
        <v>0.52500000000000002</v>
      </c>
      <c r="AU997" s="1">
        <f t="shared" si="131"/>
        <v>0.41175261227394505</v>
      </c>
      <c r="AV997" s="1">
        <f t="shared" si="132"/>
        <v>0.31075272098067569</v>
      </c>
      <c r="AW997" s="1">
        <f t="shared" si="133"/>
        <v>0.20975282968740638</v>
      </c>
    </row>
    <row r="998" spans="1:49" x14ac:dyDescent="0.2">
      <c r="A998">
        <v>996</v>
      </c>
      <c r="B998" t="s">
        <v>1546</v>
      </c>
      <c r="C998" t="s">
        <v>1545</v>
      </c>
      <c r="F998" t="s">
        <v>1544</v>
      </c>
      <c r="G998" t="s">
        <v>15</v>
      </c>
      <c r="H998" t="s">
        <v>14</v>
      </c>
      <c r="I998" t="s">
        <v>1543</v>
      </c>
      <c r="J998">
        <v>60022995</v>
      </c>
      <c r="K998" t="s">
        <v>1542</v>
      </c>
      <c r="L998" t="s">
        <v>1541</v>
      </c>
      <c r="M998" t="s">
        <v>307</v>
      </c>
      <c r="N998">
        <v>2</v>
      </c>
      <c r="O998" t="s">
        <v>1540</v>
      </c>
      <c r="P998" t="s">
        <v>1539</v>
      </c>
      <c r="Q998" t="s">
        <v>1538</v>
      </c>
      <c r="R998" s="7">
        <v>35065</v>
      </c>
      <c r="S998" s="8">
        <f t="shared" si="128"/>
        <v>1996</v>
      </c>
      <c r="T998" s="8">
        <v>1996</v>
      </c>
      <c r="U998" s="8">
        <f t="shared" si="129"/>
        <v>26</v>
      </c>
      <c r="V998" s="7">
        <v>1996</v>
      </c>
      <c r="W998" t="s">
        <v>1211</v>
      </c>
      <c r="X998" s="2">
        <v>0.28599999999999998</v>
      </c>
      <c r="Y998" s="6">
        <f t="shared" si="126"/>
        <v>7.6346066575905605E-3</v>
      </c>
      <c r="AA998">
        <v>9205071</v>
      </c>
      <c r="AB998">
        <v>28139</v>
      </c>
      <c r="AC998">
        <v>15693937</v>
      </c>
      <c r="AD998" t="s">
        <v>5</v>
      </c>
      <c r="AE998">
        <v>10</v>
      </c>
      <c r="AF998">
        <v>1</v>
      </c>
      <c r="AH998" t="s">
        <v>1537</v>
      </c>
      <c r="AI998" t="s">
        <v>1536</v>
      </c>
      <c r="AK998" t="s">
        <v>1535</v>
      </c>
      <c r="AL998">
        <v>49</v>
      </c>
      <c r="AM998" s="5">
        <f t="shared" si="130"/>
        <v>1.8846153846153846</v>
      </c>
      <c r="AN998" s="4">
        <f t="shared" si="127"/>
        <v>2.8543966446276177E-3</v>
      </c>
      <c r="AO998" s="3"/>
      <c r="AP998">
        <v>0</v>
      </c>
      <c r="AR998" t="s">
        <v>0</v>
      </c>
      <c r="AT998" s="2" t="s">
        <v>33</v>
      </c>
      <c r="AU998" s="1">
        <f t="shared" si="131"/>
        <v>0.62005436537016767</v>
      </c>
      <c r="AV998" s="1">
        <f t="shared" si="132"/>
        <v>0.52445016511090892</v>
      </c>
      <c r="AW998" s="1">
        <f t="shared" si="133"/>
        <v>0.42884596485165005</v>
      </c>
    </row>
    <row r="999" spans="1:49" x14ac:dyDescent="0.2">
      <c r="A999">
        <v>997</v>
      </c>
      <c r="B999" t="s">
        <v>1534</v>
      </c>
      <c r="F999" t="s">
        <v>1533</v>
      </c>
      <c r="G999" t="s">
        <v>15</v>
      </c>
      <c r="H999" t="s">
        <v>14</v>
      </c>
      <c r="I999" t="s">
        <v>1532</v>
      </c>
      <c r="J999">
        <v>117636758</v>
      </c>
      <c r="K999" t="s">
        <v>1531</v>
      </c>
      <c r="L999" t="s">
        <v>1530</v>
      </c>
      <c r="M999" t="s">
        <v>10</v>
      </c>
      <c r="N999">
        <v>3</v>
      </c>
      <c r="O999" t="s">
        <v>1529</v>
      </c>
      <c r="P999" t="s">
        <v>1528</v>
      </c>
      <c r="Q999" t="s">
        <v>1527</v>
      </c>
      <c r="R999" s="7">
        <v>35065</v>
      </c>
      <c r="S999" s="8">
        <f t="shared" si="128"/>
        <v>1996</v>
      </c>
      <c r="T999" s="8">
        <v>1996</v>
      </c>
      <c r="U999" s="8">
        <f t="shared" si="129"/>
        <v>26</v>
      </c>
      <c r="V999" s="7">
        <v>35065</v>
      </c>
      <c r="W999" t="s">
        <v>852</v>
      </c>
      <c r="X999" s="2">
        <v>0.13800000000000001</v>
      </c>
      <c r="Y999" s="6">
        <f t="shared" si="126"/>
        <v>3.6838311844318095E-3</v>
      </c>
      <c r="AA999">
        <v>1926225</v>
      </c>
      <c r="AB999">
        <v>18580</v>
      </c>
      <c r="AD999" t="s">
        <v>5</v>
      </c>
      <c r="AE999">
        <v>39</v>
      </c>
      <c r="AF999">
        <v>1</v>
      </c>
      <c r="AI999" t="s">
        <v>1526</v>
      </c>
      <c r="AK999" t="s">
        <v>1525</v>
      </c>
      <c r="AL999">
        <v>2</v>
      </c>
      <c r="AM999" s="5">
        <f t="shared" si="130"/>
        <v>7.6923076923076927E-2</v>
      </c>
      <c r="AN999" s="4">
        <f t="shared" si="127"/>
        <v>1.1650598549500481E-4</v>
      </c>
      <c r="AO999" s="3"/>
      <c r="AP999">
        <v>0</v>
      </c>
      <c r="AR999" t="s">
        <v>0</v>
      </c>
      <c r="AT999" s="2">
        <v>0.30599999999999999</v>
      </c>
      <c r="AU999" s="1">
        <f t="shared" si="131"/>
        <v>0.2613633624750768</v>
      </c>
      <c r="AV999" s="1">
        <f t="shared" si="132"/>
        <v>0.19001685849634073</v>
      </c>
      <c r="AW999" s="1">
        <f t="shared" si="133"/>
        <v>0.11867035451760462</v>
      </c>
    </row>
    <row r="1000" spans="1:49" x14ac:dyDescent="0.2">
      <c r="A1000">
        <v>998</v>
      </c>
      <c r="B1000" t="s">
        <v>1524</v>
      </c>
      <c r="F1000" t="s">
        <v>1523</v>
      </c>
      <c r="G1000" t="s">
        <v>15</v>
      </c>
      <c r="H1000" t="s">
        <v>14</v>
      </c>
      <c r="I1000" t="s">
        <v>1522</v>
      </c>
      <c r="J1000">
        <v>60031126</v>
      </c>
      <c r="K1000" t="s">
        <v>1521</v>
      </c>
      <c r="L1000" t="s">
        <v>483</v>
      </c>
      <c r="M1000" t="s">
        <v>482</v>
      </c>
      <c r="N1000">
        <v>4</v>
      </c>
      <c r="O1000" t="s">
        <v>1520</v>
      </c>
      <c r="P1000" t="s">
        <v>1519</v>
      </c>
      <c r="Q1000" t="s">
        <v>1518</v>
      </c>
      <c r="R1000" s="7">
        <v>35065</v>
      </c>
      <c r="S1000" s="8">
        <f t="shared" si="128"/>
        <v>1996</v>
      </c>
      <c r="T1000" s="8">
        <v>1996</v>
      </c>
      <c r="U1000" s="8">
        <f t="shared" si="129"/>
        <v>26</v>
      </c>
      <c r="V1000" s="7">
        <v>1996</v>
      </c>
      <c r="W1000" t="s">
        <v>1517</v>
      </c>
      <c r="X1000" s="2">
        <v>0.21099999999999999</v>
      </c>
      <c r="Y1000" s="6">
        <f t="shared" si="126"/>
        <v>5.6325244921384904E-3</v>
      </c>
      <c r="AA1000">
        <v>9168516</v>
      </c>
      <c r="AB1000">
        <v>18936</v>
      </c>
      <c r="AD1000" t="s">
        <v>5</v>
      </c>
      <c r="AE1000" t="s">
        <v>1516</v>
      </c>
      <c r="AF1000">
        <v>1</v>
      </c>
      <c r="AH1000" t="s">
        <v>1515</v>
      </c>
      <c r="AI1000" t="s">
        <v>1514</v>
      </c>
      <c r="AJ1000" t="s">
        <v>1513</v>
      </c>
      <c r="AK1000" t="s">
        <v>1512</v>
      </c>
      <c r="AL1000">
        <v>24</v>
      </c>
      <c r="AM1000" s="5">
        <f t="shared" si="130"/>
        <v>0.92307692307692313</v>
      </c>
      <c r="AN1000" s="4">
        <f t="shared" si="127"/>
        <v>1.3980718259400577E-3</v>
      </c>
      <c r="AO1000" s="3"/>
      <c r="AP1000">
        <v>0</v>
      </c>
      <c r="AR1000" t="s">
        <v>0</v>
      </c>
      <c r="AT1000" s="2">
        <v>0.52500000000000002</v>
      </c>
      <c r="AU1000" s="1">
        <f t="shared" si="131"/>
        <v>0.43621886922789604</v>
      </c>
      <c r="AV1000" s="1">
        <f t="shared" si="132"/>
        <v>0.3515298159039274</v>
      </c>
      <c r="AW1000" s="1">
        <f t="shared" si="133"/>
        <v>0.26684076257995876</v>
      </c>
    </row>
    <row r="1001" spans="1:49" x14ac:dyDescent="0.2">
      <c r="A1001">
        <v>999</v>
      </c>
      <c r="B1001" t="s">
        <v>1511</v>
      </c>
      <c r="F1001" t="s">
        <v>1510</v>
      </c>
      <c r="G1001" t="s">
        <v>15</v>
      </c>
      <c r="H1001" t="s">
        <v>14</v>
      </c>
      <c r="I1001" t="s">
        <v>1509</v>
      </c>
      <c r="J1001">
        <v>60025555</v>
      </c>
      <c r="K1001" t="s">
        <v>1508</v>
      </c>
      <c r="L1001" t="s">
        <v>483</v>
      </c>
      <c r="M1001" t="s">
        <v>482</v>
      </c>
      <c r="N1001">
        <v>2</v>
      </c>
      <c r="O1001" t="s">
        <v>1507</v>
      </c>
      <c r="P1001" t="s">
        <v>1506</v>
      </c>
      <c r="Q1001" t="s">
        <v>1505</v>
      </c>
      <c r="R1001" s="7">
        <v>35065</v>
      </c>
      <c r="S1001" s="8">
        <f t="shared" si="128"/>
        <v>1996</v>
      </c>
      <c r="T1001" s="8">
        <v>1996</v>
      </c>
      <c r="U1001" s="8">
        <f t="shared" si="129"/>
        <v>26</v>
      </c>
      <c r="V1001" s="7">
        <v>1996</v>
      </c>
      <c r="W1001" t="s">
        <v>1492</v>
      </c>
      <c r="X1001" s="2">
        <v>0.182</v>
      </c>
      <c r="Y1001" s="6">
        <f t="shared" si="126"/>
        <v>4.8583860548303574E-3</v>
      </c>
      <c r="AA1001">
        <v>9168524</v>
      </c>
      <c r="AB1001">
        <v>26075</v>
      </c>
      <c r="AD1001" t="s">
        <v>5</v>
      </c>
      <c r="AE1001" t="s">
        <v>1491</v>
      </c>
      <c r="AF1001">
        <v>1</v>
      </c>
      <c r="AH1001" t="s">
        <v>1504</v>
      </c>
      <c r="AI1001" t="s">
        <v>1503</v>
      </c>
      <c r="AJ1001" t="s">
        <v>1502</v>
      </c>
      <c r="AK1001" t="s">
        <v>1501</v>
      </c>
      <c r="AL1001">
        <v>11</v>
      </c>
      <c r="AM1001" s="5">
        <f t="shared" si="130"/>
        <v>0.42307692307692307</v>
      </c>
      <c r="AN1001" s="4">
        <f t="shared" si="127"/>
        <v>6.4078292022252644E-4</v>
      </c>
      <c r="AO1001" s="3"/>
      <c r="AP1001">
        <v>0</v>
      </c>
      <c r="AR1001" t="s">
        <v>0</v>
      </c>
      <c r="AT1001" s="2">
        <v>0.35199999999999998</v>
      </c>
      <c r="AU1001" s="1">
        <f t="shared" si="131"/>
        <v>0.35931051144480081</v>
      </c>
      <c r="AV1001" s="1">
        <f t="shared" si="132"/>
        <v>0.27495844875264419</v>
      </c>
      <c r="AW1001" s="1">
        <f t="shared" si="133"/>
        <v>0.19060638606048758</v>
      </c>
    </row>
    <row r="1002" spans="1:49" x14ac:dyDescent="0.2">
      <c r="A1002">
        <v>1000</v>
      </c>
      <c r="B1002" t="s">
        <v>1500</v>
      </c>
      <c r="F1002" t="s">
        <v>1499</v>
      </c>
      <c r="G1002" t="s">
        <v>15</v>
      </c>
      <c r="H1002" t="s">
        <v>14</v>
      </c>
      <c r="I1002" t="s">
        <v>1498</v>
      </c>
      <c r="J1002">
        <v>60027550</v>
      </c>
      <c r="K1002" t="s">
        <v>1497</v>
      </c>
      <c r="L1002" t="s">
        <v>1496</v>
      </c>
      <c r="M1002" t="s">
        <v>10</v>
      </c>
      <c r="N1002">
        <v>4</v>
      </c>
      <c r="O1002" t="s">
        <v>1495</v>
      </c>
      <c r="P1002" t="s">
        <v>1494</v>
      </c>
      <c r="Q1002" t="s">
        <v>1493</v>
      </c>
      <c r="R1002" s="7">
        <v>35065</v>
      </c>
      <c r="S1002" s="8">
        <f t="shared" si="128"/>
        <v>1996</v>
      </c>
      <c r="T1002" s="8">
        <v>1996</v>
      </c>
      <c r="U1002" s="8">
        <f t="shared" si="129"/>
        <v>26</v>
      </c>
      <c r="V1002" s="7">
        <v>1996</v>
      </c>
      <c r="W1002" t="s">
        <v>1492</v>
      </c>
      <c r="X1002" s="2">
        <v>0.182</v>
      </c>
      <c r="Y1002" s="6">
        <f t="shared" si="126"/>
        <v>4.8583860548303574E-3</v>
      </c>
      <c r="AA1002">
        <v>9168524</v>
      </c>
      <c r="AB1002">
        <v>26075</v>
      </c>
      <c r="AD1002" t="s">
        <v>5</v>
      </c>
      <c r="AE1002" t="s">
        <v>1491</v>
      </c>
      <c r="AF1002">
        <v>1</v>
      </c>
      <c r="AH1002" t="s">
        <v>1490</v>
      </c>
      <c r="AI1002" t="s">
        <v>1489</v>
      </c>
      <c r="AJ1002" t="s">
        <v>1488</v>
      </c>
      <c r="AK1002" t="s">
        <v>1487</v>
      </c>
      <c r="AL1002">
        <v>5</v>
      </c>
      <c r="AM1002" s="5">
        <f t="shared" si="130"/>
        <v>0.19230769230769232</v>
      </c>
      <c r="AN1002" s="4">
        <f t="shared" si="127"/>
        <v>2.9126496373751206E-4</v>
      </c>
      <c r="AO1002" s="3"/>
      <c r="AP1002">
        <v>0</v>
      </c>
      <c r="AR1002" t="s">
        <v>0</v>
      </c>
      <c r="AT1002" s="2">
        <v>0.35199999999999998</v>
      </c>
      <c r="AU1002" s="1">
        <f t="shared" si="131"/>
        <v>0.34882497275025037</v>
      </c>
      <c r="AV1002" s="1">
        <f t="shared" si="132"/>
        <v>0.25748255092839345</v>
      </c>
      <c r="AW1002" s="1">
        <f t="shared" si="133"/>
        <v>0.16614012910653655</v>
      </c>
    </row>
    <row r="1003" spans="1:49" x14ac:dyDescent="0.2">
      <c r="A1003">
        <v>1001</v>
      </c>
      <c r="B1003" t="s">
        <v>1486</v>
      </c>
      <c r="C1003" t="s">
        <v>1485</v>
      </c>
      <c r="F1003" t="s">
        <v>1484</v>
      </c>
      <c r="G1003" t="s">
        <v>15</v>
      </c>
      <c r="H1003" t="s">
        <v>14</v>
      </c>
      <c r="I1003" t="s">
        <v>1483</v>
      </c>
      <c r="J1003">
        <v>60019656</v>
      </c>
      <c r="K1003" t="s">
        <v>1482</v>
      </c>
      <c r="L1003" t="s">
        <v>1481</v>
      </c>
      <c r="M1003" t="s">
        <v>114</v>
      </c>
      <c r="N1003">
        <v>2</v>
      </c>
      <c r="O1003" t="s">
        <v>1480</v>
      </c>
      <c r="P1003" t="s">
        <v>1479</v>
      </c>
      <c r="Q1003" t="s">
        <v>1478</v>
      </c>
      <c r="R1003" s="7">
        <v>35065</v>
      </c>
      <c r="S1003" s="8">
        <f t="shared" si="128"/>
        <v>1996</v>
      </c>
      <c r="T1003" s="8">
        <v>1996</v>
      </c>
      <c r="U1003" s="8">
        <f t="shared" si="129"/>
        <v>26</v>
      </c>
      <c r="V1003" s="7">
        <v>35065</v>
      </c>
      <c r="W1003" t="s">
        <v>1477</v>
      </c>
      <c r="X1003" s="2">
        <v>0.30399999999999999</v>
      </c>
      <c r="Y1003" s="6">
        <f t="shared" si="126"/>
        <v>8.115106377299057E-3</v>
      </c>
      <c r="AA1003">
        <v>8952477</v>
      </c>
      <c r="AB1003">
        <v>12250</v>
      </c>
      <c r="AD1003" t="s">
        <v>5</v>
      </c>
      <c r="AE1003">
        <v>11</v>
      </c>
      <c r="AF1003">
        <v>1</v>
      </c>
      <c r="AH1003" t="s">
        <v>1476</v>
      </c>
      <c r="AI1003" t="s">
        <v>1475</v>
      </c>
      <c r="AJ1003" t="s">
        <v>1474</v>
      </c>
      <c r="AK1003" t="s">
        <v>1473</v>
      </c>
      <c r="AL1003">
        <v>2</v>
      </c>
      <c r="AM1003" s="5">
        <f t="shared" si="130"/>
        <v>7.6923076923076927E-2</v>
      </c>
      <c r="AN1003" s="4">
        <f t="shared" si="127"/>
        <v>1.1650598549500481E-4</v>
      </c>
      <c r="AO1003" s="3"/>
      <c r="AP1003">
        <v>0</v>
      </c>
      <c r="AR1003" t="s">
        <v>0</v>
      </c>
      <c r="AT1003" s="2" t="s">
        <v>33</v>
      </c>
      <c r="AU1003" s="1">
        <f t="shared" si="131"/>
        <v>0.57155262597578405</v>
      </c>
      <c r="AV1003" s="1">
        <f t="shared" si="132"/>
        <v>0.41158061813970309</v>
      </c>
      <c r="AW1003" s="1">
        <f t="shared" si="133"/>
        <v>0.25160861030362203</v>
      </c>
    </row>
    <row r="1004" spans="1:49" x14ac:dyDescent="0.2">
      <c r="A1004">
        <v>1002</v>
      </c>
      <c r="B1004" t="s">
        <v>1472</v>
      </c>
      <c r="F1004" t="s">
        <v>1471</v>
      </c>
      <c r="G1004" t="s">
        <v>15</v>
      </c>
      <c r="H1004" t="s">
        <v>14</v>
      </c>
      <c r="I1004" t="s">
        <v>1470</v>
      </c>
      <c r="N1004">
        <v>1</v>
      </c>
      <c r="O1004" t="s">
        <v>1469</v>
      </c>
      <c r="P1004">
        <v>7201381581</v>
      </c>
      <c r="R1004" s="7">
        <v>35065</v>
      </c>
      <c r="S1004" s="8">
        <f t="shared" si="128"/>
        <v>1996</v>
      </c>
      <c r="T1004" s="8">
        <v>1996</v>
      </c>
      <c r="U1004" s="8">
        <f t="shared" si="129"/>
        <v>26</v>
      </c>
      <c r="V1004" s="7">
        <v>1996</v>
      </c>
      <c r="W1004" t="s">
        <v>1468</v>
      </c>
      <c r="X1004" s="2" t="s">
        <v>33</v>
      </c>
      <c r="Y1004" s="6" t="e">
        <f t="shared" si="126"/>
        <v>#VALUE!</v>
      </c>
      <c r="AA1004">
        <v>13617583</v>
      </c>
      <c r="AB1004">
        <v>81955</v>
      </c>
      <c r="AD1004" t="s">
        <v>5</v>
      </c>
      <c r="AE1004">
        <v>10</v>
      </c>
      <c r="AF1004">
        <v>1</v>
      </c>
      <c r="AH1004" t="s">
        <v>1467</v>
      </c>
      <c r="AI1004" t="s">
        <v>1466</v>
      </c>
      <c r="AK1004" t="s">
        <v>1465</v>
      </c>
      <c r="AL1004">
        <v>0</v>
      </c>
      <c r="AM1004" s="5">
        <f t="shared" si="130"/>
        <v>0</v>
      </c>
      <c r="AN1004" s="4">
        <f t="shared" si="127"/>
        <v>0</v>
      </c>
      <c r="AO1004" s="3"/>
      <c r="AP1004">
        <v>0</v>
      </c>
      <c r="AR1004" t="s">
        <v>0</v>
      </c>
      <c r="AT1004" s="2" t="s">
        <v>33</v>
      </c>
      <c r="AU1004" s="1" t="e">
        <f t="shared" si="131"/>
        <v>#VALUE!</v>
      </c>
      <c r="AV1004" s="1" t="e">
        <f t="shared" si="132"/>
        <v>#VALUE!</v>
      </c>
      <c r="AW1004" s="1" t="e">
        <f t="shared" si="133"/>
        <v>#VALUE!</v>
      </c>
    </row>
    <row r="1005" spans="1:49" x14ac:dyDescent="0.2">
      <c r="A1005">
        <v>1003</v>
      </c>
      <c r="B1005" t="s">
        <v>1464</v>
      </c>
      <c r="C1005" t="s">
        <v>1463</v>
      </c>
      <c r="F1005" t="s">
        <v>1462</v>
      </c>
      <c r="G1005" t="s">
        <v>15</v>
      </c>
      <c r="H1005" t="s">
        <v>14</v>
      </c>
      <c r="I1005" t="s">
        <v>1461</v>
      </c>
      <c r="J1005">
        <v>60009628</v>
      </c>
      <c r="K1005" t="s">
        <v>1460</v>
      </c>
      <c r="L1005" t="s">
        <v>1459</v>
      </c>
      <c r="M1005" t="s">
        <v>452</v>
      </c>
      <c r="N1005">
        <v>3</v>
      </c>
      <c r="O1005" t="s">
        <v>1458</v>
      </c>
      <c r="P1005" t="s">
        <v>1457</v>
      </c>
      <c r="Q1005" t="s">
        <v>1456</v>
      </c>
      <c r="R1005" s="7">
        <v>35065</v>
      </c>
      <c r="S1005" s="8">
        <f t="shared" si="128"/>
        <v>1996</v>
      </c>
      <c r="T1005" s="8">
        <v>1996</v>
      </c>
      <c r="U1005" s="8">
        <f t="shared" si="129"/>
        <v>26</v>
      </c>
      <c r="V1005" s="7">
        <v>1996</v>
      </c>
      <c r="W1005" t="s">
        <v>1184</v>
      </c>
      <c r="X1005" s="2">
        <v>0.30199999999999999</v>
      </c>
      <c r="Y1005" s="6">
        <f t="shared" si="126"/>
        <v>8.0617175195536687E-3</v>
      </c>
      <c r="AA1005">
        <v>9296212</v>
      </c>
      <c r="AB1005">
        <v>20725</v>
      </c>
      <c r="AD1005" t="s">
        <v>5</v>
      </c>
      <c r="AE1005">
        <v>3</v>
      </c>
      <c r="AF1005">
        <v>3</v>
      </c>
      <c r="AH1005" t="s">
        <v>1455</v>
      </c>
      <c r="AI1005" t="s">
        <v>1454</v>
      </c>
      <c r="AJ1005" t="s">
        <v>1453</v>
      </c>
      <c r="AK1005" t="s">
        <v>1452</v>
      </c>
      <c r="AL1005">
        <v>2</v>
      </c>
      <c r="AM1005" s="5">
        <f t="shared" si="130"/>
        <v>7.6923076923076927E-2</v>
      </c>
      <c r="AN1005" s="4">
        <f t="shared" si="127"/>
        <v>1.1650598549500481E-4</v>
      </c>
      <c r="AO1005" s="3"/>
      <c r="AP1005">
        <v>0</v>
      </c>
      <c r="AR1005" t="s">
        <v>0</v>
      </c>
      <c r="AT1005" s="2">
        <v>1.671</v>
      </c>
      <c r="AU1005" s="1">
        <f t="shared" si="131"/>
        <v>0.56781540593360691</v>
      </c>
      <c r="AV1005" s="1">
        <f t="shared" si="132"/>
        <v>0.40891117525243365</v>
      </c>
      <c r="AW1005" s="1">
        <f t="shared" si="133"/>
        <v>0.25000694457126038</v>
      </c>
    </row>
    <row r="1006" spans="1:49" x14ac:dyDescent="0.2">
      <c r="A1006">
        <v>1004</v>
      </c>
      <c r="B1006" t="s">
        <v>1451</v>
      </c>
      <c r="C1006" t="s">
        <v>1450</v>
      </c>
      <c r="F1006" t="s">
        <v>1449</v>
      </c>
      <c r="G1006" t="s">
        <v>15</v>
      </c>
      <c r="H1006" t="s">
        <v>14</v>
      </c>
      <c r="I1006" t="s">
        <v>1448</v>
      </c>
      <c r="J1006" t="s">
        <v>1447</v>
      </c>
      <c r="K1006" t="s">
        <v>1446</v>
      </c>
      <c r="L1006" t="s">
        <v>1445</v>
      </c>
      <c r="M1006" t="s">
        <v>1444</v>
      </c>
      <c r="N1006">
        <v>3</v>
      </c>
      <c r="O1006" t="s">
        <v>1443</v>
      </c>
      <c r="P1006" t="s">
        <v>1442</v>
      </c>
      <c r="Q1006" t="s">
        <v>1441</v>
      </c>
      <c r="R1006" s="7">
        <v>35065</v>
      </c>
      <c r="S1006" s="8">
        <f t="shared" si="128"/>
        <v>1996</v>
      </c>
      <c r="T1006" s="8">
        <v>1996</v>
      </c>
      <c r="U1006" s="8">
        <f t="shared" si="129"/>
        <v>26</v>
      </c>
      <c r="V1006" s="7">
        <v>1996</v>
      </c>
      <c r="W1006" t="s">
        <v>1211</v>
      </c>
      <c r="X1006" s="2">
        <v>0.28599999999999998</v>
      </c>
      <c r="Y1006" s="6">
        <f t="shared" si="126"/>
        <v>7.6346066575905605E-3</v>
      </c>
      <c r="AA1006">
        <v>9205071</v>
      </c>
      <c r="AB1006">
        <v>28139</v>
      </c>
      <c r="AC1006">
        <v>15693937</v>
      </c>
      <c r="AD1006" t="s">
        <v>5</v>
      </c>
      <c r="AE1006">
        <v>10</v>
      </c>
      <c r="AF1006">
        <v>8</v>
      </c>
      <c r="AH1006" t="s">
        <v>1440</v>
      </c>
      <c r="AI1006" t="s">
        <v>1439</v>
      </c>
      <c r="AK1006" t="s">
        <v>1438</v>
      </c>
      <c r="AL1006">
        <v>19</v>
      </c>
      <c r="AM1006" s="5">
        <f t="shared" si="130"/>
        <v>0.73076923076923073</v>
      </c>
      <c r="AN1006" s="4">
        <f t="shared" si="127"/>
        <v>1.1068068622025456E-3</v>
      </c>
      <c r="AO1006" s="3"/>
      <c r="AP1006">
        <v>0</v>
      </c>
      <c r="AR1006" t="s">
        <v>0</v>
      </c>
      <c r="AT1006" s="2" t="s">
        <v>33</v>
      </c>
      <c r="AU1006" s="1">
        <f t="shared" si="131"/>
        <v>0.56762667189741567</v>
      </c>
      <c r="AV1006" s="1">
        <f t="shared" si="132"/>
        <v>0.43707067598965532</v>
      </c>
      <c r="AW1006" s="1">
        <f t="shared" si="133"/>
        <v>0.30651468008189503</v>
      </c>
    </row>
    <row r="1007" spans="1:49" x14ac:dyDescent="0.2">
      <c r="A1007">
        <v>1005</v>
      </c>
      <c r="B1007" t="s">
        <v>1437</v>
      </c>
      <c r="C1007" t="s">
        <v>1436</v>
      </c>
      <c r="F1007" t="s">
        <v>1435</v>
      </c>
      <c r="G1007" t="s">
        <v>15</v>
      </c>
      <c r="H1007" t="s">
        <v>14</v>
      </c>
      <c r="I1007" t="s">
        <v>1434</v>
      </c>
      <c r="J1007" t="s">
        <v>1433</v>
      </c>
      <c r="K1007" t="s">
        <v>1432</v>
      </c>
      <c r="L1007" t="s">
        <v>1431</v>
      </c>
      <c r="M1007" t="s">
        <v>1430</v>
      </c>
      <c r="N1007">
        <v>2</v>
      </c>
      <c r="O1007" t="s">
        <v>1429</v>
      </c>
      <c r="P1007" t="s">
        <v>1428</v>
      </c>
      <c r="Q1007" t="s">
        <v>1427</v>
      </c>
      <c r="R1007" s="7">
        <v>35065</v>
      </c>
      <c r="S1007" s="8">
        <f t="shared" si="128"/>
        <v>1996</v>
      </c>
      <c r="T1007" s="8">
        <v>1996</v>
      </c>
      <c r="U1007" s="8">
        <f t="shared" si="129"/>
        <v>26</v>
      </c>
      <c r="V1007" s="7">
        <v>1996</v>
      </c>
      <c r="W1007" t="s">
        <v>1184</v>
      </c>
      <c r="X1007" s="2">
        <v>0.30199999999999999</v>
      </c>
      <c r="Y1007" s="6">
        <f t="shared" si="126"/>
        <v>8.0617175195536687E-3</v>
      </c>
      <c r="AA1007">
        <v>9296212</v>
      </c>
      <c r="AB1007">
        <v>20725</v>
      </c>
      <c r="AD1007" t="s">
        <v>5</v>
      </c>
      <c r="AE1007">
        <v>3</v>
      </c>
      <c r="AF1007" s="9">
        <v>44228</v>
      </c>
      <c r="AH1007" t="s">
        <v>1426</v>
      </c>
      <c r="AI1007" t="s">
        <v>1425</v>
      </c>
      <c r="AJ1007" t="s">
        <v>1424</v>
      </c>
      <c r="AK1007" t="s">
        <v>1423</v>
      </c>
      <c r="AL1007">
        <v>1</v>
      </c>
      <c r="AM1007" s="5">
        <f t="shared" si="130"/>
        <v>3.8461538461538464E-2</v>
      </c>
      <c r="AN1007" s="4">
        <f t="shared" si="127"/>
        <v>5.8252992747502406E-5</v>
      </c>
      <c r="AO1007" s="3"/>
      <c r="AP1007">
        <v>0</v>
      </c>
      <c r="AR1007" t="s">
        <v>0</v>
      </c>
      <c r="AT1007" s="2">
        <v>1.671</v>
      </c>
      <c r="AU1007" s="1">
        <f t="shared" si="131"/>
        <v>0.56606781615118185</v>
      </c>
      <c r="AV1007" s="1">
        <f t="shared" si="132"/>
        <v>0.40599852561505856</v>
      </c>
      <c r="AW1007" s="1">
        <f t="shared" si="133"/>
        <v>0.24592923507893522</v>
      </c>
    </row>
    <row r="1008" spans="1:49" x14ac:dyDescent="0.2">
      <c r="A1008">
        <v>1006</v>
      </c>
      <c r="B1008" t="s">
        <v>1422</v>
      </c>
      <c r="C1008" t="s">
        <v>1421</v>
      </c>
      <c r="D1008">
        <v>94576595001727</v>
      </c>
      <c r="F1008" t="s">
        <v>1420</v>
      </c>
      <c r="G1008" t="s">
        <v>15</v>
      </c>
      <c r="H1008" t="s">
        <v>14</v>
      </c>
      <c r="I1008" t="s">
        <v>1419</v>
      </c>
      <c r="J1008">
        <v>60012771</v>
      </c>
      <c r="K1008" t="s">
        <v>1418</v>
      </c>
      <c r="L1008" t="s">
        <v>1417</v>
      </c>
      <c r="M1008" t="s">
        <v>10</v>
      </c>
      <c r="N1008">
        <v>2</v>
      </c>
      <c r="O1008" t="s">
        <v>1416</v>
      </c>
      <c r="P1008" t="s">
        <v>1415</v>
      </c>
      <c r="Q1008" t="s">
        <v>1414</v>
      </c>
      <c r="R1008" s="7">
        <v>35065</v>
      </c>
      <c r="S1008" s="8">
        <f t="shared" si="128"/>
        <v>1996</v>
      </c>
      <c r="T1008" s="8">
        <v>1996</v>
      </c>
      <c r="U1008" s="8">
        <f t="shared" si="129"/>
        <v>26</v>
      </c>
      <c r="V1008" s="7">
        <v>35065</v>
      </c>
      <c r="W1008" t="s">
        <v>1240</v>
      </c>
      <c r="X1008" s="2">
        <v>1.1339999999999999</v>
      </c>
      <c r="Y1008" s="6">
        <f t="shared" si="126"/>
        <v>3.0271482341635299E-2</v>
      </c>
      <c r="AA1008">
        <v>945765</v>
      </c>
      <c r="AB1008">
        <v>12372</v>
      </c>
      <c r="AD1008" t="s">
        <v>5</v>
      </c>
      <c r="AE1008">
        <v>38</v>
      </c>
      <c r="AF1008">
        <v>1</v>
      </c>
      <c r="AH1008" t="s">
        <v>1413</v>
      </c>
      <c r="AI1008" t="s">
        <v>1412</v>
      </c>
      <c r="AK1008" t="s">
        <v>1411</v>
      </c>
      <c r="AL1008">
        <v>1</v>
      </c>
      <c r="AM1008" s="5">
        <f t="shared" si="130"/>
        <v>3.8461538461538464E-2</v>
      </c>
      <c r="AN1008" s="4">
        <f t="shared" si="127"/>
        <v>5.8252992747502406E-5</v>
      </c>
      <c r="AO1008" s="3"/>
      <c r="AP1008">
        <v>0</v>
      </c>
      <c r="AQ1008" t="s">
        <v>1410</v>
      </c>
      <c r="AR1008" t="s">
        <v>1409</v>
      </c>
      <c r="AS1008" t="s">
        <v>1408</v>
      </c>
      <c r="AT1008" s="2">
        <v>2.4129999999999998</v>
      </c>
      <c r="AU1008" s="1">
        <f t="shared" si="131"/>
        <v>2.120751353696896</v>
      </c>
      <c r="AV1008" s="1">
        <f t="shared" si="132"/>
        <v>1.5164867667191402</v>
      </c>
      <c r="AW1008" s="1">
        <f t="shared" si="133"/>
        <v>0.91222217974138409</v>
      </c>
    </row>
    <row r="1009" spans="1:49" x14ac:dyDescent="0.2">
      <c r="A1009">
        <v>1007</v>
      </c>
      <c r="B1009" t="s">
        <v>1407</v>
      </c>
      <c r="C1009" t="s">
        <v>1406</v>
      </c>
      <c r="F1009" t="s">
        <v>1405</v>
      </c>
      <c r="G1009" t="s">
        <v>15</v>
      </c>
      <c r="H1009" t="s">
        <v>14</v>
      </c>
      <c r="I1009" t="s">
        <v>1404</v>
      </c>
      <c r="J1009">
        <v>60014652</v>
      </c>
      <c r="K1009" t="s">
        <v>1403</v>
      </c>
      <c r="L1009" t="s">
        <v>1402</v>
      </c>
      <c r="M1009" t="s">
        <v>482</v>
      </c>
      <c r="N1009">
        <v>4</v>
      </c>
      <c r="O1009" t="s">
        <v>1401</v>
      </c>
      <c r="P1009" t="s">
        <v>1400</v>
      </c>
      <c r="Q1009" t="s">
        <v>1399</v>
      </c>
      <c r="R1009" s="7">
        <v>35065</v>
      </c>
      <c r="S1009" s="8">
        <f t="shared" si="128"/>
        <v>1996</v>
      </c>
      <c r="T1009" s="8">
        <v>1996</v>
      </c>
      <c r="U1009" s="8">
        <f t="shared" si="129"/>
        <v>26</v>
      </c>
      <c r="V1009" s="7">
        <v>1996</v>
      </c>
      <c r="W1009" t="s">
        <v>1211</v>
      </c>
      <c r="X1009" s="2">
        <v>0.28599999999999998</v>
      </c>
      <c r="Y1009" s="6">
        <f t="shared" si="126"/>
        <v>7.6346066575905605E-3</v>
      </c>
      <c r="AA1009">
        <v>9205071</v>
      </c>
      <c r="AB1009">
        <v>28139</v>
      </c>
      <c r="AC1009">
        <v>15693937</v>
      </c>
      <c r="AD1009" t="s">
        <v>5</v>
      </c>
      <c r="AE1009">
        <v>10</v>
      </c>
      <c r="AF1009">
        <v>5</v>
      </c>
      <c r="AH1009" t="s">
        <v>1398</v>
      </c>
      <c r="AI1009" t="s">
        <v>1397</v>
      </c>
      <c r="AK1009" t="s">
        <v>1396</v>
      </c>
      <c r="AL1009">
        <v>0</v>
      </c>
      <c r="AM1009" s="5">
        <f t="shared" si="130"/>
        <v>0</v>
      </c>
      <c r="AN1009" s="4">
        <f t="shared" si="127"/>
        <v>0</v>
      </c>
      <c r="AO1009" s="3"/>
      <c r="AP1009">
        <v>0</v>
      </c>
      <c r="AR1009" t="s">
        <v>0</v>
      </c>
      <c r="AT1009" s="2" t="s">
        <v>33</v>
      </c>
      <c r="AU1009" s="1">
        <f t="shared" si="131"/>
        <v>0.53442246603133925</v>
      </c>
      <c r="AV1009" s="1">
        <f t="shared" si="132"/>
        <v>0.38173033287952801</v>
      </c>
      <c r="AW1009" s="1">
        <f t="shared" si="133"/>
        <v>0.22903819972771683</v>
      </c>
    </row>
    <row r="1010" spans="1:49" x14ac:dyDescent="0.2">
      <c r="A1010">
        <v>1008</v>
      </c>
      <c r="B1010" t="s">
        <v>1395</v>
      </c>
      <c r="C1010" t="s">
        <v>1394</v>
      </c>
      <c r="F1010" t="s">
        <v>1393</v>
      </c>
      <c r="G1010" t="s">
        <v>15</v>
      </c>
      <c r="H1010" t="s">
        <v>14</v>
      </c>
      <c r="I1010" t="s">
        <v>1392</v>
      </c>
      <c r="J1010">
        <v>60069481</v>
      </c>
      <c r="K1010" t="s">
        <v>1391</v>
      </c>
      <c r="L1010" t="s">
        <v>1390</v>
      </c>
      <c r="M1010" t="s">
        <v>1157</v>
      </c>
      <c r="N1010">
        <v>2</v>
      </c>
      <c r="O1010" t="s">
        <v>1389</v>
      </c>
      <c r="P1010" t="s">
        <v>1388</v>
      </c>
      <c r="Q1010" t="s">
        <v>1387</v>
      </c>
      <c r="R1010" s="7">
        <v>35065</v>
      </c>
      <c r="S1010" s="8">
        <f t="shared" si="128"/>
        <v>1996</v>
      </c>
      <c r="T1010" s="8">
        <v>1996</v>
      </c>
      <c r="U1010" s="8">
        <f t="shared" si="129"/>
        <v>26</v>
      </c>
      <c r="V1010" s="7" t="s">
        <v>1386</v>
      </c>
      <c r="W1010" t="s">
        <v>1385</v>
      </c>
      <c r="X1010" s="2">
        <v>0.218</v>
      </c>
      <c r="Y1010" s="6">
        <f t="shared" si="126"/>
        <v>5.8193854942473512E-3</v>
      </c>
      <c r="AA1010">
        <v>3772063</v>
      </c>
      <c r="AB1010">
        <v>130012</v>
      </c>
      <c r="AC1010" t="s">
        <v>1384</v>
      </c>
      <c r="AD1010" t="s">
        <v>5</v>
      </c>
      <c r="AE1010">
        <v>42</v>
      </c>
      <c r="AF1010">
        <v>1</v>
      </c>
      <c r="AH1010" t="s">
        <v>1383</v>
      </c>
      <c r="AI1010" t="s">
        <v>1382</v>
      </c>
      <c r="AK1010" t="s">
        <v>1381</v>
      </c>
      <c r="AL1010">
        <v>0</v>
      </c>
      <c r="AM1010" s="5">
        <f t="shared" si="130"/>
        <v>0</v>
      </c>
      <c r="AN1010" s="4">
        <f t="shared" si="127"/>
        <v>0</v>
      </c>
      <c r="AO1010" s="3"/>
      <c r="AP1010">
        <v>0</v>
      </c>
      <c r="AR1010" t="s">
        <v>0</v>
      </c>
      <c r="AT1010" s="2">
        <v>2.3330000000000002</v>
      </c>
      <c r="AU1010" s="1">
        <f t="shared" si="131"/>
        <v>0.40735698459731456</v>
      </c>
      <c r="AV1010" s="1">
        <f t="shared" si="132"/>
        <v>0.29096927471236755</v>
      </c>
      <c r="AW1010" s="1">
        <f t="shared" si="133"/>
        <v>0.17458156482742054</v>
      </c>
    </row>
    <row r="1011" spans="1:49" x14ac:dyDescent="0.2">
      <c r="A1011">
        <v>1009</v>
      </c>
      <c r="B1011" t="s">
        <v>1380</v>
      </c>
      <c r="F1011" t="s">
        <v>1379</v>
      </c>
      <c r="G1011" t="s">
        <v>15</v>
      </c>
      <c r="H1011" t="s">
        <v>14</v>
      </c>
      <c r="I1011" t="s">
        <v>1378</v>
      </c>
      <c r="J1011" t="s">
        <v>1377</v>
      </c>
      <c r="K1011" t="s">
        <v>1376</v>
      </c>
      <c r="L1011" t="s">
        <v>1375</v>
      </c>
      <c r="M1011" t="s">
        <v>1374</v>
      </c>
      <c r="N1011">
        <v>3</v>
      </c>
      <c r="O1011" t="s">
        <v>1373</v>
      </c>
      <c r="P1011" t="s">
        <v>1372</v>
      </c>
      <c r="Q1011" t="s">
        <v>1371</v>
      </c>
      <c r="R1011" s="7">
        <v>35065</v>
      </c>
      <c r="S1011" s="8">
        <f t="shared" si="128"/>
        <v>1996</v>
      </c>
      <c r="T1011" s="8">
        <v>1996</v>
      </c>
      <c r="U1011" s="8">
        <f t="shared" si="129"/>
        <v>26</v>
      </c>
      <c r="V1011" s="7">
        <v>35065</v>
      </c>
      <c r="W1011" t="s">
        <v>1226</v>
      </c>
      <c r="X1011" s="2">
        <v>0.11</v>
      </c>
      <c r="Y1011" s="6">
        <f t="shared" si="126"/>
        <v>2.9363871759963698E-3</v>
      </c>
      <c r="AA1011">
        <v>11201908</v>
      </c>
      <c r="AB1011">
        <v>24118</v>
      </c>
      <c r="AD1011" t="s">
        <v>5</v>
      </c>
      <c r="AE1011">
        <v>8</v>
      </c>
      <c r="AF1011">
        <v>1</v>
      </c>
      <c r="AH1011" t="s">
        <v>1370</v>
      </c>
      <c r="AI1011" t="s">
        <v>1369</v>
      </c>
      <c r="AK1011" t="s">
        <v>1368</v>
      </c>
      <c r="AL1011">
        <v>0</v>
      </c>
      <c r="AM1011" s="5">
        <f t="shared" si="130"/>
        <v>0</v>
      </c>
      <c r="AN1011" s="4">
        <f t="shared" si="127"/>
        <v>0</v>
      </c>
      <c r="AO1011" s="3"/>
      <c r="AP1011">
        <v>0</v>
      </c>
      <c r="AR1011" t="s">
        <v>0</v>
      </c>
      <c r="AT1011" s="2" t="s">
        <v>33</v>
      </c>
      <c r="AU1011" s="1">
        <f t="shared" si="131"/>
        <v>0.20554710231974588</v>
      </c>
      <c r="AV1011" s="1">
        <f t="shared" si="132"/>
        <v>0.1468193587998185</v>
      </c>
      <c r="AW1011" s="1">
        <f t="shared" si="133"/>
        <v>8.8091615279891095E-2</v>
      </c>
    </row>
    <row r="1012" spans="1:49" x14ac:dyDescent="0.2">
      <c r="A1012">
        <v>1010</v>
      </c>
      <c r="B1012" t="s">
        <v>1367</v>
      </c>
      <c r="F1012" t="s">
        <v>1366</v>
      </c>
      <c r="G1012" t="s">
        <v>15</v>
      </c>
      <c r="H1012" t="s">
        <v>14</v>
      </c>
      <c r="I1012" t="s">
        <v>1365</v>
      </c>
      <c r="J1012" t="s">
        <v>1364</v>
      </c>
      <c r="K1012" t="s">
        <v>1363</v>
      </c>
      <c r="L1012" t="s">
        <v>1362</v>
      </c>
      <c r="M1012" t="s">
        <v>1361</v>
      </c>
      <c r="N1012">
        <v>1</v>
      </c>
      <c r="O1012" t="s">
        <v>1360</v>
      </c>
      <c r="P1012">
        <v>57060768900</v>
      </c>
      <c r="Q1012" t="s">
        <v>1359</v>
      </c>
      <c r="R1012" s="7">
        <v>35065</v>
      </c>
      <c r="S1012" s="8">
        <f t="shared" si="128"/>
        <v>1996</v>
      </c>
      <c r="T1012" s="8">
        <v>1996</v>
      </c>
      <c r="U1012" s="8">
        <f t="shared" si="129"/>
        <v>26</v>
      </c>
      <c r="V1012" s="7">
        <v>35065</v>
      </c>
      <c r="W1012" t="s">
        <v>1226</v>
      </c>
      <c r="X1012" s="2">
        <v>0.11</v>
      </c>
      <c r="Y1012" s="6">
        <f t="shared" si="126"/>
        <v>2.9363871759963698E-3</v>
      </c>
      <c r="AA1012">
        <v>11201908</v>
      </c>
      <c r="AB1012">
        <v>24118</v>
      </c>
      <c r="AD1012" t="s">
        <v>5</v>
      </c>
      <c r="AE1012">
        <v>8</v>
      </c>
      <c r="AF1012">
        <v>1</v>
      </c>
      <c r="AH1012" t="s">
        <v>1358</v>
      </c>
      <c r="AI1012" t="s">
        <v>1357</v>
      </c>
      <c r="AK1012" t="s">
        <v>1356</v>
      </c>
      <c r="AL1012">
        <v>0</v>
      </c>
      <c r="AM1012" s="5">
        <f t="shared" si="130"/>
        <v>0</v>
      </c>
      <c r="AN1012" s="4">
        <f t="shared" si="127"/>
        <v>0</v>
      </c>
      <c r="AO1012" s="3"/>
      <c r="AP1012">
        <v>0</v>
      </c>
      <c r="AR1012" t="s">
        <v>0</v>
      </c>
      <c r="AT1012" s="2" t="s">
        <v>33</v>
      </c>
      <c r="AU1012" s="1">
        <f t="shared" si="131"/>
        <v>0.20554710231974588</v>
      </c>
      <c r="AV1012" s="1">
        <f t="shared" si="132"/>
        <v>0.1468193587998185</v>
      </c>
      <c r="AW1012" s="1">
        <f t="shared" si="133"/>
        <v>8.8091615279891095E-2</v>
      </c>
    </row>
    <row r="1013" spans="1:49" x14ac:dyDescent="0.2">
      <c r="A1013">
        <v>1011</v>
      </c>
      <c r="B1013" t="s">
        <v>1355</v>
      </c>
      <c r="F1013" t="s">
        <v>1354</v>
      </c>
      <c r="G1013" t="s">
        <v>15</v>
      </c>
      <c r="H1013" t="s">
        <v>14</v>
      </c>
      <c r="I1013" t="s">
        <v>1353</v>
      </c>
      <c r="J1013" t="s">
        <v>1352</v>
      </c>
      <c r="K1013" t="s">
        <v>1351</v>
      </c>
      <c r="L1013" t="s">
        <v>1350</v>
      </c>
      <c r="M1013" t="s">
        <v>1349</v>
      </c>
      <c r="N1013">
        <v>3</v>
      </c>
      <c r="O1013" t="s">
        <v>1348</v>
      </c>
      <c r="P1013" t="s">
        <v>1347</v>
      </c>
      <c r="Q1013" t="s">
        <v>1346</v>
      </c>
      <c r="R1013" s="7">
        <v>35065</v>
      </c>
      <c r="S1013" s="8">
        <f t="shared" si="128"/>
        <v>1996</v>
      </c>
      <c r="T1013" s="8">
        <v>1996</v>
      </c>
      <c r="U1013" s="8">
        <f t="shared" si="129"/>
        <v>26</v>
      </c>
      <c r="V1013" s="7">
        <v>35065</v>
      </c>
      <c r="W1013" t="s">
        <v>1226</v>
      </c>
      <c r="X1013" s="2">
        <v>0.11</v>
      </c>
      <c r="Y1013" s="6">
        <f t="shared" si="126"/>
        <v>2.9363871759963698E-3</v>
      </c>
      <c r="AA1013">
        <v>11201908</v>
      </c>
      <c r="AB1013">
        <v>24118</v>
      </c>
      <c r="AD1013" t="s">
        <v>5</v>
      </c>
      <c r="AE1013">
        <v>8</v>
      </c>
      <c r="AF1013">
        <v>1</v>
      </c>
      <c r="AH1013" t="s">
        <v>1345</v>
      </c>
      <c r="AI1013" t="s">
        <v>1344</v>
      </c>
      <c r="AK1013" t="s">
        <v>1343</v>
      </c>
      <c r="AL1013">
        <v>0</v>
      </c>
      <c r="AM1013" s="5">
        <f t="shared" si="130"/>
        <v>0</v>
      </c>
      <c r="AN1013" s="4">
        <f t="shared" si="127"/>
        <v>0</v>
      </c>
      <c r="AO1013" s="3"/>
      <c r="AP1013">
        <v>0</v>
      </c>
      <c r="AR1013" t="s">
        <v>0</v>
      </c>
      <c r="AT1013" s="2" t="s">
        <v>33</v>
      </c>
      <c r="AU1013" s="1">
        <f t="shared" si="131"/>
        <v>0.20554710231974588</v>
      </c>
      <c r="AV1013" s="1">
        <f t="shared" si="132"/>
        <v>0.1468193587998185</v>
      </c>
      <c r="AW1013" s="1">
        <f t="shared" si="133"/>
        <v>8.8091615279891095E-2</v>
      </c>
    </row>
    <row r="1014" spans="1:49" x14ac:dyDescent="0.2">
      <c r="A1014">
        <v>1012</v>
      </c>
      <c r="B1014" t="s">
        <v>1342</v>
      </c>
      <c r="F1014" t="s">
        <v>1341</v>
      </c>
      <c r="G1014" t="s">
        <v>15</v>
      </c>
      <c r="H1014" t="s">
        <v>14</v>
      </c>
      <c r="I1014" t="s">
        <v>1340</v>
      </c>
      <c r="J1014" t="s">
        <v>1339</v>
      </c>
      <c r="K1014" t="s">
        <v>1338</v>
      </c>
      <c r="L1014" t="s">
        <v>1337</v>
      </c>
      <c r="M1014" t="s">
        <v>1336</v>
      </c>
      <c r="N1014">
        <v>3</v>
      </c>
      <c r="O1014" t="s">
        <v>1335</v>
      </c>
      <c r="P1014" t="s">
        <v>1334</v>
      </c>
      <c r="Q1014" t="s">
        <v>1333</v>
      </c>
      <c r="R1014" s="7">
        <v>35065</v>
      </c>
      <c r="S1014" s="8">
        <f t="shared" si="128"/>
        <v>1996</v>
      </c>
      <c r="T1014" s="8">
        <v>1996</v>
      </c>
      <c r="U1014" s="8">
        <f t="shared" si="129"/>
        <v>26</v>
      </c>
      <c r="V1014" s="7">
        <v>35065</v>
      </c>
      <c r="W1014" t="s">
        <v>1226</v>
      </c>
      <c r="X1014" s="2">
        <v>0.11</v>
      </c>
      <c r="Y1014" s="6">
        <f t="shared" si="126"/>
        <v>2.9363871759963698E-3</v>
      </c>
      <c r="AA1014">
        <v>11201908</v>
      </c>
      <c r="AB1014">
        <v>24118</v>
      </c>
      <c r="AD1014" t="s">
        <v>5</v>
      </c>
      <c r="AE1014">
        <v>8</v>
      </c>
      <c r="AF1014">
        <v>1</v>
      </c>
      <c r="AH1014" t="s">
        <v>1332</v>
      </c>
      <c r="AI1014" t="s">
        <v>1331</v>
      </c>
      <c r="AK1014" t="s">
        <v>1330</v>
      </c>
      <c r="AL1014">
        <v>0</v>
      </c>
      <c r="AM1014" s="5">
        <f t="shared" si="130"/>
        <v>0</v>
      </c>
      <c r="AN1014" s="4">
        <f t="shared" si="127"/>
        <v>0</v>
      </c>
      <c r="AO1014" s="3"/>
      <c r="AP1014">
        <v>0</v>
      </c>
      <c r="AR1014" t="s">
        <v>0</v>
      </c>
      <c r="AT1014" s="2" t="s">
        <v>33</v>
      </c>
      <c r="AU1014" s="1">
        <f t="shared" si="131"/>
        <v>0.20554710231974588</v>
      </c>
      <c r="AV1014" s="1">
        <f t="shared" si="132"/>
        <v>0.1468193587998185</v>
      </c>
      <c r="AW1014" s="1">
        <f t="shared" si="133"/>
        <v>8.8091615279891095E-2</v>
      </c>
    </row>
    <row r="1015" spans="1:49" x14ac:dyDescent="0.2">
      <c r="A1015">
        <v>1013</v>
      </c>
      <c r="B1015" t="s">
        <v>1329</v>
      </c>
      <c r="F1015" t="s">
        <v>1328</v>
      </c>
      <c r="G1015" t="s">
        <v>15</v>
      </c>
      <c r="H1015" t="s">
        <v>14</v>
      </c>
      <c r="I1015" t="s">
        <v>1327</v>
      </c>
      <c r="J1015" t="s">
        <v>1326</v>
      </c>
      <c r="K1015" t="s">
        <v>1325</v>
      </c>
      <c r="L1015" t="s">
        <v>1324</v>
      </c>
      <c r="M1015" t="s">
        <v>1323</v>
      </c>
      <c r="N1015">
        <v>4</v>
      </c>
      <c r="O1015" t="s">
        <v>1322</v>
      </c>
      <c r="P1015" t="s">
        <v>1321</v>
      </c>
      <c r="Q1015" t="s">
        <v>1320</v>
      </c>
      <c r="R1015" s="7">
        <v>35065</v>
      </c>
      <c r="S1015" s="8">
        <f t="shared" si="128"/>
        <v>1996</v>
      </c>
      <c r="T1015" s="8">
        <v>1996</v>
      </c>
      <c r="U1015" s="8">
        <f t="shared" si="129"/>
        <v>26</v>
      </c>
      <c r="V1015" s="7">
        <v>35065</v>
      </c>
      <c r="W1015" t="s">
        <v>1226</v>
      </c>
      <c r="X1015" s="2">
        <v>0.11</v>
      </c>
      <c r="Y1015" s="6">
        <f t="shared" si="126"/>
        <v>2.9363871759963698E-3</v>
      </c>
      <c r="AA1015">
        <v>11201908</v>
      </c>
      <c r="AB1015">
        <v>24118</v>
      </c>
      <c r="AD1015" t="s">
        <v>5</v>
      </c>
      <c r="AE1015">
        <v>8</v>
      </c>
      <c r="AF1015">
        <v>1</v>
      </c>
      <c r="AH1015" t="s">
        <v>1319</v>
      </c>
      <c r="AI1015" t="s">
        <v>1318</v>
      </c>
      <c r="AK1015" t="s">
        <v>1317</v>
      </c>
      <c r="AL1015">
        <v>1</v>
      </c>
      <c r="AM1015" s="5">
        <f t="shared" si="130"/>
        <v>3.8461538461538464E-2</v>
      </c>
      <c r="AN1015" s="4">
        <f t="shared" si="127"/>
        <v>5.8252992747502406E-5</v>
      </c>
      <c r="AO1015" s="3"/>
      <c r="AP1015">
        <v>0</v>
      </c>
      <c r="AR1015" t="s">
        <v>0</v>
      </c>
      <c r="AT1015" s="2" t="s">
        <v>33</v>
      </c>
      <c r="AU1015" s="1">
        <f t="shared" si="131"/>
        <v>0.20729469210217094</v>
      </c>
      <c r="AV1015" s="1">
        <f t="shared" si="132"/>
        <v>0.14973200843719359</v>
      </c>
      <c r="AW1015" s="1">
        <f t="shared" si="133"/>
        <v>9.216932477221626E-2</v>
      </c>
    </row>
    <row r="1016" spans="1:49" x14ac:dyDescent="0.2">
      <c r="A1016">
        <v>1014</v>
      </c>
      <c r="B1016" t="s">
        <v>1316</v>
      </c>
      <c r="F1016" t="s">
        <v>1315</v>
      </c>
      <c r="G1016" t="s">
        <v>15</v>
      </c>
      <c r="H1016" t="s">
        <v>14</v>
      </c>
      <c r="I1016" t="s">
        <v>1314</v>
      </c>
      <c r="J1016">
        <v>60010818</v>
      </c>
      <c r="K1016" t="s">
        <v>1313</v>
      </c>
      <c r="L1016" t="s">
        <v>1312</v>
      </c>
      <c r="M1016" t="s">
        <v>114</v>
      </c>
      <c r="N1016">
        <v>3</v>
      </c>
      <c r="O1016" t="s">
        <v>1311</v>
      </c>
      <c r="P1016" t="s">
        <v>1310</v>
      </c>
      <c r="Q1016" t="s">
        <v>1309</v>
      </c>
      <c r="R1016" s="7">
        <v>35065</v>
      </c>
      <c r="S1016" s="8">
        <f t="shared" si="128"/>
        <v>1996</v>
      </c>
      <c r="T1016" s="8">
        <v>1996</v>
      </c>
      <c r="U1016" s="8">
        <f t="shared" si="129"/>
        <v>26</v>
      </c>
      <c r="V1016" s="7">
        <v>35065</v>
      </c>
      <c r="W1016" t="s">
        <v>1226</v>
      </c>
      <c r="X1016" s="2">
        <v>0.11</v>
      </c>
      <c r="Y1016" s="6">
        <f t="shared" si="126"/>
        <v>2.9363871759963698E-3</v>
      </c>
      <c r="AA1016">
        <v>11201908</v>
      </c>
      <c r="AB1016">
        <v>24118</v>
      </c>
      <c r="AD1016" t="s">
        <v>5</v>
      </c>
      <c r="AE1016">
        <v>8</v>
      </c>
      <c r="AF1016">
        <v>1</v>
      </c>
      <c r="AH1016" t="s">
        <v>1308</v>
      </c>
      <c r="AI1016" t="s">
        <v>1307</v>
      </c>
      <c r="AK1016" t="s">
        <v>1306</v>
      </c>
      <c r="AL1016">
        <v>0</v>
      </c>
      <c r="AM1016" s="5">
        <f t="shared" si="130"/>
        <v>0</v>
      </c>
      <c r="AN1016" s="4">
        <f t="shared" si="127"/>
        <v>0</v>
      </c>
      <c r="AO1016" s="3"/>
      <c r="AP1016">
        <v>0</v>
      </c>
      <c r="AR1016" t="s">
        <v>0</v>
      </c>
      <c r="AT1016" s="2" t="s">
        <v>33</v>
      </c>
      <c r="AU1016" s="1">
        <f t="shared" si="131"/>
        <v>0.20554710231974588</v>
      </c>
      <c r="AV1016" s="1">
        <f t="shared" si="132"/>
        <v>0.1468193587998185</v>
      </c>
      <c r="AW1016" s="1">
        <f t="shared" si="133"/>
        <v>8.8091615279891095E-2</v>
      </c>
    </row>
    <row r="1017" spans="1:49" x14ac:dyDescent="0.2">
      <c r="A1017">
        <v>1015</v>
      </c>
      <c r="B1017" t="s">
        <v>1305</v>
      </c>
      <c r="C1017" t="s">
        <v>1304</v>
      </c>
      <c r="F1017" t="s">
        <v>1303</v>
      </c>
      <c r="G1017" t="s">
        <v>15</v>
      </c>
      <c r="H1017" t="s">
        <v>14</v>
      </c>
      <c r="I1017" t="s">
        <v>1302</v>
      </c>
      <c r="J1017">
        <v>60023208</v>
      </c>
      <c r="K1017" t="s">
        <v>1301</v>
      </c>
      <c r="L1017" t="s">
        <v>1300</v>
      </c>
      <c r="M1017" t="s">
        <v>307</v>
      </c>
      <c r="N1017">
        <v>2</v>
      </c>
      <c r="O1017" t="s">
        <v>1299</v>
      </c>
      <c r="P1017" t="s">
        <v>1298</v>
      </c>
      <c r="Q1017" t="s">
        <v>1297</v>
      </c>
      <c r="R1017" s="7">
        <v>35065</v>
      </c>
      <c r="S1017" s="8">
        <f t="shared" si="128"/>
        <v>1996</v>
      </c>
      <c r="T1017" s="8">
        <v>1996</v>
      </c>
      <c r="U1017" s="8">
        <f t="shared" si="129"/>
        <v>26</v>
      </c>
      <c r="V1017" s="7">
        <v>1996</v>
      </c>
      <c r="W1017" t="s">
        <v>1269</v>
      </c>
      <c r="X1017" s="2" t="s">
        <v>33</v>
      </c>
      <c r="Y1017" s="6" t="e">
        <f t="shared" si="126"/>
        <v>#VALUE!</v>
      </c>
      <c r="AA1017" t="s">
        <v>1268</v>
      </c>
      <c r="AB1017">
        <v>38401</v>
      </c>
      <c r="AD1017" t="s">
        <v>5</v>
      </c>
      <c r="AE1017">
        <v>283</v>
      </c>
      <c r="AH1017" t="s">
        <v>1296</v>
      </c>
      <c r="AI1017" t="s">
        <v>1295</v>
      </c>
      <c r="AK1017" t="s">
        <v>1294</v>
      </c>
      <c r="AL1017">
        <v>2</v>
      </c>
      <c r="AM1017" s="5">
        <f t="shared" si="130"/>
        <v>7.6923076923076927E-2</v>
      </c>
      <c r="AN1017" s="4">
        <f t="shared" si="127"/>
        <v>1.1650598549500481E-4</v>
      </c>
      <c r="AO1017" s="3"/>
      <c r="AP1017">
        <v>0</v>
      </c>
      <c r="AQ1017" t="s">
        <v>1293</v>
      </c>
      <c r="AR1017" t="s">
        <v>0</v>
      </c>
      <c r="AS1017" t="s">
        <v>1292</v>
      </c>
      <c r="AT1017" s="2" t="s">
        <v>33</v>
      </c>
      <c r="AU1017" s="1" t="e">
        <f t="shared" si="131"/>
        <v>#VALUE!</v>
      </c>
      <c r="AV1017" s="1" t="e">
        <f t="shared" si="132"/>
        <v>#VALUE!</v>
      </c>
      <c r="AW1017" s="1" t="e">
        <f t="shared" si="133"/>
        <v>#VALUE!</v>
      </c>
    </row>
    <row r="1018" spans="1:49" x14ac:dyDescent="0.2">
      <c r="A1018">
        <v>1016</v>
      </c>
      <c r="B1018" t="s">
        <v>1291</v>
      </c>
      <c r="C1018" t="s">
        <v>1290</v>
      </c>
      <c r="F1018" t="s">
        <v>1289</v>
      </c>
      <c r="G1018" t="s">
        <v>15</v>
      </c>
      <c r="H1018" t="s">
        <v>14</v>
      </c>
      <c r="I1018" t="s">
        <v>1288</v>
      </c>
      <c r="J1018">
        <v>118862280</v>
      </c>
      <c r="K1018" t="s">
        <v>1287</v>
      </c>
      <c r="L1018" t="s">
        <v>1286</v>
      </c>
      <c r="M1018" t="s">
        <v>1285</v>
      </c>
      <c r="N1018">
        <v>2</v>
      </c>
      <c r="O1018" t="s">
        <v>1284</v>
      </c>
      <c r="P1018" t="s">
        <v>1283</v>
      </c>
      <c r="Q1018" t="s">
        <v>1282</v>
      </c>
      <c r="R1018" s="7">
        <v>35065</v>
      </c>
      <c r="S1018" s="8">
        <f t="shared" si="128"/>
        <v>1996</v>
      </c>
      <c r="T1018" s="8">
        <v>1996</v>
      </c>
      <c r="U1018" s="8">
        <f t="shared" si="129"/>
        <v>26</v>
      </c>
      <c r="V1018" s="7">
        <v>1996</v>
      </c>
      <c r="W1018" t="s">
        <v>1211</v>
      </c>
      <c r="X1018" s="2">
        <v>0.28599999999999998</v>
      </c>
      <c r="Y1018" s="6">
        <f t="shared" si="126"/>
        <v>7.6346066575905605E-3</v>
      </c>
      <c r="AA1018">
        <v>9205071</v>
      </c>
      <c r="AB1018">
        <v>28139</v>
      </c>
      <c r="AC1018">
        <v>15693937</v>
      </c>
      <c r="AD1018" t="s">
        <v>5</v>
      </c>
      <c r="AE1018">
        <v>10</v>
      </c>
      <c r="AF1018">
        <v>7</v>
      </c>
      <c r="AH1018" t="s">
        <v>1281</v>
      </c>
      <c r="AI1018" t="s">
        <v>1280</v>
      </c>
      <c r="AK1018" t="s">
        <v>1279</v>
      </c>
      <c r="AL1018">
        <v>2</v>
      </c>
      <c r="AM1018" s="5">
        <f t="shared" si="130"/>
        <v>7.6923076923076927E-2</v>
      </c>
      <c r="AN1018" s="4">
        <f t="shared" si="127"/>
        <v>1.1650598549500481E-4</v>
      </c>
      <c r="AO1018" s="3"/>
      <c r="AP1018">
        <v>0</v>
      </c>
      <c r="AR1018" t="s">
        <v>0</v>
      </c>
      <c r="AT1018" s="2" t="s">
        <v>33</v>
      </c>
      <c r="AU1018" s="1">
        <f t="shared" si="131"/>
        <v>0.53791764559618938</v>
      </c>
      <c r="AV1018" s="1">
        <f t="shared" si="132"/>
        <v>0.38755563215427824</v>
      </c>
      <c r="AW1018" s="1">
        <f t="shared" si="133"/>
        <v>0.23719361871236713</v>
      </c>
    </row>
    <row r="1019" spans="1:49" x14ac:dyDescent="0.2">
      <c r="A1019">
        <v>1017</v>
      </c>
      <c r="B1019" t="s">
        <v>1278</v>
      </c>
      <c r="C1019" t="s">
        <v>1277</v>
      </c>
      <c r="F1019" t="s">
        <v>1276</v>
      </c>
      <c r="G1019" t="s">
        <v>15</v>
      </c>
      <c r="H1019" t="s">
        <v>14</v>
      </c>
      <c r="I1019" t="s">
        <v>1275</v>
      </c>
      <c r="J1019">
        <v>60025778</v>
      </c>
      <c r="K1019" t="s">
        <v>1274</v>
      </c>
      <c r="L1019" t="s">
        <v>1273</v>
      </c>
      <c r="M1019" t="s">
        <v>10</v>
      </c>
      <c r="N1019">
        <v>3</v>
      </c>
      <c r="O1019" t="s">
        <v>1272</v>
      </c>
      <c r="P1019" t="s">
        <v>1271</v>
      </c>
      <c r="Q1019" t="s">
        <v>1270</v>
      </c>
      <c r="R1019" s="7">
        <v>35065</v>
      </c>
      <c r="S1019" s="8">
        <f t="shared" si="128"/>
        <v>1996</v>
      </c>
      <c r="T1019" s="8">
        <v>1996</v>
      </c>
      <c r="U1019" s="8">
        <f t="shared" si="129"/>
        <v>26</v>
      </c>
      <c r="V1019" s="7">
        <v>1996</v>
      </c>
      <c r="W1019" t="s">
        <v>1269</v>
      </c>
      <c r="X1019" s="2" t="s">
        <v>33</v>
      </c>
      <c r="Y1019" s="6" t="e">
        <f t="shared" si="126"/>
        <v>#VALUE!</v>
      </c>
      <c r="AA1019" t="s">
        <v>1268</v>
      </c>
      <c r="AB1019">
        <v>38401</v>
      </c>
      <c r="AD1019" t="s">
        <v>5</v>
      </c>
      <c r="AE1019">
        <v>283</v>
      </c>
      <c r="AH1019" t="s">
        <v>1267</v>
      </c>
      <c r="AI1019" t="s">
        <v>1266</v>
      </c>
      <c r="AK1019" t="s">
        <v>1265</v>
      </c>
      <c r="AL1019">
        <v>15</v>
      </c>
      <c r="AM1019" s="5">
        <f t="shared" si="130"/>
        <v>0.57692307692307687</v>
      </c>
      <c r="AN1019" s="4">
        <f t="shared" si="127"/>
        <v>8.7379489121253596E-4</v>
      </c>
      <c r="AO1019" s="3"/>
      <c r="AP1019">
        <v>0</v>
      </c>
      <c r="AR1019" t="s">
        <v>1264</v>
      </c>
      <c r="AT1019" s="2" t="s">
        <v>33</v>
      </c>
      <c r="AU1019" s="1" t="e">
        <f t="shared" si="131"/>
        <v>#VALUE!</v>
      </c>
      <c r="AV1019" s="1" t="e">
        <f t="shared" si="132"/>
        <v>#VALUE!</v>
      </c>
      <c r="AW1019" s="1" t="e">
        <f t="shared" si="133"/>
        <v>#VALUE!</v>
      </c>
    </row>
    <row r="1020" spans="1:49" x14ac:dyDescent="0.2">
      <c r="A1020">
        <v>1018</v>
      </c>
      <c r="B1020" t="s">
        <v>1263</v>
      </c>
      <c r="C1020" t="s">
        <v>1262</v>
      </c>
      <c r="F1020" t="s">
        <v>1261</v>
      </c>
      <c r="G1020" t="s">
        <v>15</v>
      </c>
      <c r="H1020" t="s">
        <v>14</v>
      </c>
      <c r="I1020" t="s">
        <v>1260</v>
      </c>
      <c r="J1020" t="s">
        <v>1259</v>
      </c>
      <c r="K1020" t="s">
        <v>1258</v>
      </c>
      <c r="L1020" t="s">
        <v>1257</v>
      </c>
      <c r="M1020" t="s">
        <v>54</v>
      </c>
      <c r="N1020">
        <v>2</v>
      </c>
      <c r="O1020" t="s">
        <v>1256</v>
      </c>
      <c r="P1020" t="s">
        <v>1255</v>
      </c>
      <c r="Q1020" t="s">
        <v>1254</v>
      </c>
      <c r="R1020" s="7">
        <v>35065</v>
      </c>
      <c r="S1020" s="8">
        <f t="shared" si="128"/>
        <v>1996</v>
      </c>
      <c r="T1020" s="8">
        <v>1996</v>
      </c>
      <c r="U1020" s="8">
        <f t="shared" si="129"/>
        <v>26</v>
      </c>
      <c r="V1020" s="7">
        <v>1996</v>
      </c>
      <c r="W1020" t="s">
        <v>1211</v>
      </c>
      <c r="X1020" s="2">
        <v>0.28599999999999998</v>
      </c>
      <c r="Y1020" s="6">
        <f t="shared" si="126"/>
        <v>7.6346066575905605E-3</v>
      </c>
      <c r="AA1020">
        <v>9205071</v>
      </c>
      <c r="AB1020">
        <v>28139</v>
      </c>
      <c r="AC1020">
        <v>15693937</v>
      </c>
      <c r="AD1020" t="s">
        <v>5</v>
      </c>
      <c r="AE1020">
        <v>10</v>
      </c>
      <c r="AF1020">
        <v>5</v>
      </c>
      <c r="AH1020" t="s">
        <v>1253</v>
      </c>
      <c r="AI1020" t="s">
        <v>1252</v>
      </c>
      <c r="AK1020" t="s">
        <v>1251</v>
      </c>
      <c r="AL1020">
        <v>3</v>
      </c>
      <c r="AM1020" s="5">
        <f t="shared" si="130"/>
        <v>0.11538461538461539</v>
      </c>
      <c r="AN1020" s="4">
        <f t="shared" si="127"/>
        <v>1.7475897824250722E-4</v>
      </c>
      <c r="AO1020" s="3"/>
      <c r="AP1020">
        <v>0</v>
      </c>
      <c r="AR1020" t="s">
        <v>1250</v>
      </c>
      <c r="AT1020" s="2" t="s">
        <v>33</v>
      </c>
      <c r="AU1020" s="1">
        <f t="shared" si="131"/>
        <v>0.53966523537861444</v>
      </c>
      <c r="AV1020" s="1">
        <f t="shared" si="132"/>
        <v>0.39046828179165338</v>
      </c>
      <c r="AW1020" s="1">
        <f t="shared" si="133"/>
        <v>0.2412713282046923</v>
      </c>
    </row>
    <row r="1021" spans="1:49" x14ac:dyDescent="0.2">
      <c r="A1021">
        <v>1019</v>
      </c>
      <c r="B1021" t="s">
        <v>1249</v>
      </c>
      <c r="C1021" t="s">
        <v>1248</v>
      </c>
      <c r="D1021">
        <v>94576596000094</v>
      </c>
      <c r="F1021" t="s">
        <v>1247</v>
      </c>
      <c r="G1021" t="s">
        <v>15</v>
      </c>
      <c r="H1021" t="s">
        <v>14</v>
      </c>
      <c r="I1021" t="s">
        <v>1246</v>
      </c>
      <c r="J1021">
        <v>60120016</v>
      </c>
      <c r="K1021" t="s">
        <v>1245</v>
      </c>
      <c r="L1021" t="s">
        <v>1244</v>
      </c>
      <c r="M1021" t="s">
        <v>114</v>
      </c>
      <c r="N1021">
        <v>2</v>
      </c>
      <c r="O1021" t="s">
        <v>1243</v>
      </c>
      <c r="P1021" t="s">
        <v>1242</v>
      </c>
      <c r="Q1021" t="s">
        <v>1241</v>
      </c>
      <c r="R1021" s="7">
        <v>35065</v>
      </c>
      <c r="S1021" s="8">
        <f t="shared" si="128"/>
        <v>1996</v>
      </c>
      <c r="T1021" s="8">
        <v>1996</v>
      </c>
      <c r="U1021" s="8">
        <f t="shared" si="129"/>
        <v>26</v>
      </c>
      <c r="V1021" s="7">
        <v>35065</v>
      </c>
      <c r="W1021" t="s">
        <v>1240</v>
      </c>
      <c r="X1021" s="2">
        <v>1.1339999999999999</v>
      </c>
      <c r="Y1021" s="6">
        <f t="shared" si="126"/>
        <v>3.0271482341635299E-2</v>
      </c>
      <c r="AA1021">
        <v>945765</v>
      </c>
      <c r="AB1021">
        <v>12372</v>
      </c>
      <c r="AD1021" t="s">
        <v>5</v>
      </c>
      <c r="AE1021">
        <v>38</v>
      </c>
      <c r="AF1021">
        <v>2</v>
      </c>
      <c r="AH1021" t="s">
        <v>1239</v>
      </c>
      <c r="AI1021" t="s">
        <v>1238</v>
      </c>
      <c r="AK1021" t="s">
        <v>1237</v>
      </c>
      <c r="AL1021">
        <v>70</v>
      </c>
      <c r="AM1021" s="5">
        <f t="shared" si="130"/>
        <v>2.6923076923076925</v>
      </c>
      <c r="AN1021" s="4">
        <f t="shared" si="127"/>
        <v>4.0777094923251682E-3</v>
      </c>
      <c r="AO1021" s="3"/>
      <c r="AP1021">
        <v>0</v>
      </c>
      <c r="AR1021" t="s">
        <v>0</v>
      </c>
      <c r="AT1021" s="2">
        <v>2.4129999999999998</v>
      </c>
      <c r="AU1021" s="1">
        <f t="shared" si="131"/>
        <v>2.2413350486842258</v>
      </c>
      <c r="AV1021" s="1">
        <f t="shared" si="132"/>
        <v>1.7174595916980233</v>
      </c>
      <c r="AW1021" s="1">
        <f t="shared" si="133"/>
        <v>1.1935841347118206</v>
      </c>
    </row>
    <row r="1022" spans="1:49" x14ac:dyDescent="0.2">
      <c r="A1022">
        <v>1020</v>
      </c>
      <c r="B1022" t="s">
        <v>1236</v>
      </c>
      <c r="F1022" t="s">
        <v>1235</v>
      </c>
      <c r="G1022" t="s">
        <v>15</v>
      </c>
      <c r="H1022" t="s">
        <v>14</v>
      </c>
      <c r="I1022" t="s">
        <v>1234</v>
      </c>
      <c r="J1022" t="s">
        <v>1233</v>
      </c>
      <c r="K1022" t="s">
        <v>1232</v>
      </c>
      <c r="L1022" t="s">
        <v>1231</v>
      </c>
      <c r="M1022" t="s">
        <v>1230</v>
      </c>
      <c r="N1022">
        <v>4</v>
      </c>
      <c r="O1022" t="s">
        <v>1229</v>
      </c>
      <c r="P1022" t="s">
        <v>1228</v>
      </c>
      <c r="Q1022" t="s">
        <v>1227</v>
      </c>
      <c r="R1022" s="7">
        <v>35065</v>
      </c>
      <c r="S1022" s="8">
        <f t="shared" si="128"/>
        <v>1996</v>
      </c>
      <c r="T1022" s="8">
        <v>1996</v>
      </c>
      <c r="U1022" s="8">
        <f t="shared" si="129"/>
        <v>26</v>
      </c>
      <c r="V1022" s="7">
        <v>35065</v>
      </c>
      <c r="W1022" t="s">
        <v>1226</v>
      </c>
      <c r="X1022" s="2">
        <v>0.11</v>
      </c>
      <c r="Y1022" s="6">
        <f t="shared" si="126"/>
        <v>2.9363871759963698E-3</v>
      </c>
      <c r="AA1022">
        <v>11201908</v>
      </c>
      <c r="AB1022">
        <v>24118</v>
      </c>
      <c r="AD1022" t="s">
        <v>5</v>
      </c>
      <c r="AE1022">
        <v>8</v>
      </c>
      <c r="AF1022">
        <v>1</v>
      </c>
      <c r="AH1022" t="s">
        <v>1225</v>
      </c>
      <c r="AI1022" t="s">
        <v>1224</v>
      </c>
      <c r="AK1022" t="s">
        <v>1223</v>
      </c>
      <c r="AL1022">
        <v>0</v>
      </c>
      <c r="AM1022" s="5">
        <f t="shared" si="130"/>
        <v>0</v>
      </c>
      <c r="AN1022" s="4">
        <f t="shared" si="127"/>
        <v>0</v>
      </c>
      <c r="AO1022" s="3"/>
      <c r="AP1022">
        <v>0</v>
      </c>
      <c r="AR1022" t="s">
        <v>0</v>
      </c>
      <c r="AT1022" s="2" t="s">
        <v>33</v>
      </c>
      <c r="AU1022" s="1">
        <f t="shared" si="131"/>
        <v>0.20554710231974588</v>
      </c>
      <c r="AV1022" s="1">
        <f t="shared" si="132"/>
        <v>0.1468193587998185</v>
      </c>
      <c r="AW1022" s="1">
        <f t="shared" si="133"/>
        <v>8.8091615279891095E-2</v>
      </c>
    </row>
    <row r="1023" spans="1:49" x14ac:dyDescent="0.2">
      <c r="A1023">
        <v>1021</v>
      </c>
      <c r="B1023" t="s">
        <v>1222</v>
      </c>
      <c r="C1023" t="s">
        <v>1221</v>
      </c>
      <c r="F1023" t="s">
        <v>1220</v>
      </c>
      <c r="G1023" t="s">
        <v>15</v>
      </c>
      <c r="H1023" t="s">
        <v>14</v>
      </c>
      <c r="I1023" t="s">
        <v>1219</v>
      </c>
      <c r="J1023" t="s">
        <v>1218</v>
      </c>
      <c r="K1023" t="s">
        <v>1217</v>
      </c>
      <c r="L1023" t="s">
        <v>1216</v>
      </c>
      <c r="M1023" t="s">
        <v>1215</v>
      </c>
      <c r="N1023">
        <v>3</v>
      </c>
      <c r="O1023" t="s">
        <v>1214</v>
      </c>
      <c r="P1023" t="s">
        <v>1213</v>
      </c>
      <c r="Q1023" t="s">
        <v>1212</v>
      </c>
      <c r="R1023" s="7">
        <v>35065</v>
      </c>
      <c r="S1023" s="8">
        <f t="shared" si="128"/>
        <v>1996</v>
      </c>
      <c r="T1023" s="8">
        <v>1996</v>
      </c>
      <c r="U1023" s="8">
        <f t="shared" si="129"/>
        <v>26</v>
      </c>
      <c r="V1023" s="7">
        <v>1996</v>
      </c>
      <c r="W1023" t="s">
        <v>1211</v>
      </c>
      <c r="X1023" s="2">
        <v>0.28599999999999998</v>
      </c>
      <c r="Y1023" s="6">
        <f t="shared" si="126"/>
        <v>7.6346066575905605E-3</v>
      </c>
      <c r="AA1023">
        <v>9205071</v>
      </c>
      <c r="AB1023">
        <v>28139</v>
      </c>
      <c r="AC1023">
        <v>15693937</v>
      </c>
      <c r="AD1023" t="s">
        <v>5</v>
      </c>
      <c r="AE1023">
        <v>10</v>
      </c>
      <c r="AF1023">
        <v>4</v>
      </c>
      <c r="AH1023" t="s">
        <v>1210</v>
      </c>
      <c r="AI1023" t="s">
        <v>1209</v>
      </c>
      <c r="AK1023" t="s">
        <v>1208</v>
      </c>
      <c r="AL1023">
        <v>0</v>
      </c>
      <c r="AM1023" s="5">
        <f t="shared" si="130"/>
        <v>0</v>
      </c>
      <c r="AN1023" s="4">
        <f t="shared" si="127"/>
        <v>0</v>
      </c>
      <c r="AO1023" s="3"/>
      <c r="AP1023">
        <v>0</v>
      </c>
      <c r="AR1023" t="s">
        <v>0</v>
      </c>
      <c r="AT1023" s="2" t="s">
        <v>33</v>
      </c>
      <c r="AU1023" s="1">
        <f t="shared" si="131"/>
        <v>0.53442246603133925</v>
      </c>
      <c r="AV1023" s="1">
        <f t="shared" si="132"/>
        <v>0.38173033287952801</v>
      </c>
      <c r="AW1023" s="1">
        <f t="shared" si="133"/>
        <v>0.22903819972771683</v>
      </c>
    </row>
    <row r="1024" spans="1:49" x14ac:dyDescent="0.2">
      <c r="A1024">
        <v>1022</v>
      </c>
      <c r="B1024" t="s">
        <v>1207</v>
      </c>
      <c r="C1024" t="s">
        <v>1206</v>
      </c>
      <c r="F1024" t="s">
        <v>1205</v>
      </c>
      <c r="G1024" t="s">
        <v>15</v>
      </c>
      <c r="H1024" t="s">
        <v>14</v>
      </c>
      <c r="I1024" t="s">
        <v>1204</v>
      </c>
      <c r="J1024" t="s">
        <v>1203</v>
      </c>
      <c r="K1024" t="s">
        <v>1202</v>
      </c>
      <c r="L1024" t="s">
        <v>1201</v>
      </c>
      <c r="M1024" t="s">
        <v>54</v>
      </c>
      <c r="N1024">
        <v>2</v>
      </c>
      <c r="O1024" t="s">
        <v>1200</v>
      </c>
      <c r="P1024" t="s">
        <v>1199</v>
      </c>
      <c r="Q1024" t="s">
        <v>1198</v>
      </c>
      <c r="R1024" s="7">
        <v>35065</v>
      </c>
      <c r="S1024" s="8">
        <f t="shared" si="128"/>
        <v>1996</v>
      </c>
      <c r="T1024" s="8">
        <v>1996</v>
      </c>
      <c r="U1024" s="8">
        <f t="shared" si="129"/>
        <v>26</v>
      </c>
      <c r="V1024" s="7">
        <v>1996</v>
      </c>
      <c r="W1024" t="s">
        <v>1184</v>
      </c>
      <c r="X1024" s="2">
        <v>0.30199999999999999</v>
      </c>
      <c r="Y1024" s="6">
        <f t="shared" si="126"/>
        <v>8.0617175195536687E-3</v>
      </c>
      <c r="AA1024">
        <v>9296212</v>
      </c>
      <c r="AB1024">
        <v>20725</v>
      </c>
      <c r="AD1024" t="s">
        <v>5</v>
      </c>
      <c r="AE1024">
        <v>3</v>
      </c>
      <c r="AF1024" s="9">
        <v>44228</v>
      </c>
      <c r="AH1024" t="s">
        <v>1197</v>
      </c>
      <c r="AI1024" t="s">
        <v>1196</v>
      </c>
      <c r="AJ1024" t="s">
        <v>1195</v>
      </c>
      <c r="AK1024" t="s">
        <v>1194</v>
      </c>
      <c r="AL1024">
        <v>11</v>
      </c>
      <c r="AM1024" s="5">
        <f t="shared" si="130"/>
        <v>0.42307692307692307</v>
      </c>
      <c r="AN1024" s="4">
        <f t="shared" si="127"/>
        <v>6.4078292022252644E-4</v>
      </c>
      <c r="AO1024" s="3"/>
      <c r="AP1024">
        <v>0</v>
      </c>
      <c r="AR1024" t="s">
        <v>0</v>
      </c>
      <c r="AT1024" s="2">
        <v>1.671</v>
      </c>
      <c r="AU1024" s="1">
        <f t="shared" si="131"/>
        <v>0.58354371397543248</v>
      </c>
      <c r="AV1024" s="1">
        <f t="shared" si="132"/>
        <v>0.43512502198880976</v>
      </c>
      <c r="AW1024" s="1">
        <f t="shared" si="133"/>
        <v>0.28670633000218687</v>
      </c>
    </row>
    <row r="1025" spans="1:49" x14ac:dyDescent="0.2">
      <c r="A1025">
        <v>1023</v>
      </c>
      <c r="B1025" t="s">
        <v>1193</v>
      </c>
      <c r="C1025" t="s">
        <v>1192</v>
      </c>
      <c r="F1025" t="s">
        <v>1191</v>
      </c>
      <c r="G1025" t="s">
        <v>15</v>
      </c>
      <c r="H1025" t="s">
        <v>14</v>
      </c>
      <c r="I1025" t="s">
        <v>1190</v>
      </c>
      <c r="J1025">
        <v>60022904</v>
      </c>
      <c r="K1025" t="s">
        <v>1189</v>
      </c>
      <c r="L1025" t="s">
        <v>1188</v>
      </c>
      <c r="M1025" t="s">
        <v>10</v>
      </c>
      <c r="N1025">
        <v>2</v>
      </c>
      <c r="O1025" t="s">
        <v>1187</v>
      </c>
      <c r="P1025" t="s">
        <v>1186</v>
      </c>
      <c r="Q1025" t="s">
        <v>1185</v>
      </c>
      <c r="R1025" s="7">
        <v>35065</v>
      </c>
      <c r="S1025" s="8">
        <f t="shared" si="128"/>
        <v>1996</v>
      </c>
      <c r="T1025" s="8">
        <v>1996</v>
      </c>
      <c r="U1025" s="8">
        <f t="shared" si="129"/>
        <v>26</v>
      </c>
      <c r="V1025" s="7">
        <v>1996</v>
      </c>
      <c r="W1025" t="s">
        <v>1184</v>
      </c>
      <c r="X1025" s="2">
        <v>0.30199999999999999</v>
      </c>
      <c r="Y1025" s="6">
        <f t="shared" si="126"/>
        <v>8.0617175195536687E-3</v>
      </c>
      <c r="AA1025">
        <v>9296212</v>
      </c>
      <c r="AB1025">
        <v>20725</v>
      </c>
      <c r="AD1025" t="s">
        <v>5</v>
      </c>
      <c r="AE1025">
        <v>3</v>
      </c>
      <c r="AF1025" s="9">
        <v>44228</v>
      </c>
      <c r="AH1025" t="s">
        <v>1183</v>
      </c>
      <c r="AI1025" t="s">
        <v>1182</v>
      </c>
      <c r="AJ1025" t="s">
        <v>1181</v>
      </c>
      <c r="AK1025" t="s">
        <v>1180</v>
      </c>
      <c r="AL1025">
        <v>28</v>
      </c>
      <c r="AM1025" s="5">
        <f t="shared" si="130"/>
        <v>1.0769230769230769</v>
      </c>
      <c r="AN1025" s="4">
        <f t="shared" si="127"/>
        <v>1.6310837969300673E-3</v>
      </c>
      <c r="AO1025" s="3"/>
      <c r="AP1025">
        <v>0</v>
      </c>
      <c r="AR1025" t="s">
        <v>0</v>
      </c>
      <c r="AT1025" s="2">
        <v>1.671</v>
      </c>
      <c r="AU1025" s="1">
        <f t="shared" si="131"/>
        <v>0.61325274027665877</v>
      </c>
      <c r="AV1025" s="1">
        <f t="shared" si="132"/>
        <v>0.48464006582418678</v>
      </c>
      <c r="AW1025" s="1">
        <f t="shared" si="133"/>
        <v>0.35602739137171474</v>
      </c>
    </row>
    <row r="1026" spans="1:49" x14ac:dyDescent="0.2">
      <c r="A1026">
        <v>1024</v>
      </c>
      <c r="B1026" t="s">
        <v>1179</v>
      </c>
      <c r="C1026" t="s">
        <v>1178</v>
      </c>
      <c r="F1026" t="s">
        <v>1177</v>
      </c>
      <c r="G1026" t="s">
        <v>15</v>
      </c>
      <c r="H1026" t="s">
        <v>14</v>
      </c>
      <c r="I1026" t="s">
        <v>1176</v>
      </c>
      <c r="J1026" t="s">
        <v>1175</v>
      </c>
      <c r="K1026" t="s">
        <v>1174</v>
      </c>
      <c r="L1026" t="s">
        <v>1173</v>
      </c>
      <c r="M1026" t="s">
        <v>1172</v>
      </c>
      <c r="N1026">
        <v>2</v>
      </c>
      <c r="O1026" t="s">
        <v>1171</v>
      </c>
      <c r="P1026" t="s">
        <v>1170</v>
      </c>
      <c r="Q1026" t="s">
        <v>1169</v>
      </c>
      <c r="R1026" s="7">
        <v>35065</v>
      </c>
      <c r="S1026" s="8">
        <f t="shared" si="128"/>
        <v>1996</v>
      </c>
      <c r="T1026" s="8">
        <v>1996</v>
      </c>
      <c r="U1026" s="8">
        <f t="shared" si="129"/>
        <v>26</v>
      </c>
      <c r="V1026" s="7">
        <v>1996</v>
      </c>
      <c r="W1026" t="s">
        <v>1168</v>
      </c>
      <c r="X1026" s="2">
        <v>0.41099999999999998</v>
      </c>
      <c r="Y1026" s="6">
        <f t="shared" ref="Y1026:Y1089" si="134">(X1026-$Z$3)/($Z$2-$Z$3)</f>
        <v>1.0971410266677344E-2</v>
      </c>
      <c r="AA1026">
        <v>9544062</v>
      </c>
      <c r="AB1026">
        <v>20407</v>
      </c>
      <c r="AD1026" t="s">
        <v>5</v>
      </c>
      <c r="AE1026">
        <v>210</v>
      </c>
      <c r="AF1026">
        <v>3</v>
      </c>
      <c r="AH1026" t="s">
        <v>1167</v>
      </c>
      <c r="AI1026" t="s">
        <v>1166</v>
      </c>
      <c r="AJ1026" t="s">
        <v>1165</v>
      </c>
      <c r="AK1026" t="s">
        <v>1164</v>
      </c>
      <c r="AL1026">
        <v>0</v>
      </c>
      <c r="AM1026" s="5">
        <f t="shared" si="130"/>
        <v>0</v>
      </c>
      <c r="AN1026" s="4">
        <f t="shared" ref="AN1026:AN1089" si="135">(AM1026-$AO$3)/($AO$2-$AO$3)</f>
        <v>0</v>
      </c>
      <c r="AO1026" s="3"/>
      <c r="AP1026">
        <v>0</v>
      </c>
      <c r="AR1026" t="s">
        <v>0</v>
      </c>
      <c r="AT1026" s="2" t="s">
        <v>33</v>
      </c>
      <c r="AU1026" s="1">
        <f t="shared" si="131"/>
        <v>0.76799871866741409</v>
      </c>
      <c r="AV1026" s="1">
        <f t="shared" si="132"/>
        <v>0.54857051333386719</v>
      </c>
      <c r="AW1026" s="1">
        <f t="shared" si="133"/>
        <v>0.32914230800032029</v>
      </c>
    </row>
    <row r="1027" spans="1:49" x14ac:dyDescent="0.2">
      <c r="A1027">
        <v>1025</v>
      </c>
      <c r="B1027" t="s">
        <v>1163</v>
      </c>
      <c r="C1027" t="s">
        <v>1162</v>
      </c>
      <c r="F1027" t="s">
        <v>1161</v>
      </c>
      <c r="G1027" t="s">
        <v>15</v>
      </c>
      <c r="H1027" t="s">
        <v>14</v>
      </c>
      <c r="I1027" t="s">
        <v>1160</v>
      </c>
      <c r="J1027">
        <v>100757692</v>
      </c>
      <c r="K1027" t="s">
        <v>1159</v>
      </c>
      <c r="L1027" t="s">
        <v>1158</v>
      </c>
      <c r="M1027" t="s">
        <v>1157</v>
      </c>
      <c r="N1027">
        <v>1</v>
      </c>
      <c r="O1027" t="s">
        <v>1156</v>
      </c>
      <c r="P1027">
        <v>57053629000</v>
      </c>
      <c r="Q1027">
        <v>100757692</v>
      </c>
      <c r="R1027" s="7">
        <v>35065</v>
      </c>
      <c r="S1027" s="8">
        <f t="shared" si="128"/>
        <v>1996</v>
      </c>
      <c r="T1027" s="8">
        <v>1996</v>
      </c>
      <c r="U1027" s="8">
        <f t="shared" si="129"/>
        <v>26</v>
      </c>
      <c r="V1027" s="7">
        <v>1996</v>
      </c>
      <c r="W1027" t="s">
        <v>1155</v>
      </c>
      <c r="X1027" s="2">
        <v>0.14399999999999999</v>
      </c>
      <c r="Y1027" s="6">
        <f t="shared" si="134"/>
        <v>3.8439977576679744E-3</v>
      </c>
      <c r="AA1027">
        <v>8827516</v>
      </c>
      <c r="AB1027">
        <v>18673</v>
      </c>
      <c r="AC1027">
        <v>15635031</v>
      </c>
      <c r="AD1027" t="s">
        <v>5</v>
      </c>
      <c r="AE1027">
        <v>19</v>
      </c>
      <c r="AF1027">
        <v>2</v>
      </c>
      <c r="AH1027" t="s">
        <v>1154</v>
      </c>
      <c r="AI1027" t="s">
        <v>1153</v>
      </c>
      <c r="AK1027" t="s">
        <v>1152</v>
      </c>
      <c r="AL1027">
        <v>0</v>
      </c>
      <c r="AM1027" s="5">
        <f t="shared" si="130"/>
        <v>0</v>
      </c>
      <c r="AN1027" s="4">
        <f t="shared" si="135"/>
        <v>0</v>
      </c>
      <c r="AO1027" s="3"/>
      <c r="AP1027">
        <v>1</v>
      </c>
      <c r="AR1027" t="s">
        <v>0</v>
      </c>
      <c r="AT1027" s="2" t="s">
        <v>33</v>
      </c>
      <c r="AU1027" s="1">
        <f t="shared" si="131"/>
        <v>0.26907984303675819</v>
      </c>
      <c r="AV1027" s="1">
        <f t="shared" si="132"/>
        <v>0.19219988788339873</v>
      </c>
      <c r="AW1027" s="1">
        <f t="shared" si="133"/>
        <v>0.11531993273003922</v>
      </c>
    </row>
    <row r="1028" spans="1:49" x14ac:dyDescent="0.2">
      <c r="A1028">
        <v>1026</v>
      </c>
      <c r="B1028" t="s">
        <v>1151</v>
      </c>
      <c r="F1028" t="s">
        <v>1150</v>
      </c>
      <c r="G1028" t="s">
        <v>15</v>
      </c>
      <c r="H1028" t="s">
        <v>14</v>
      </c>
      <c r="I1028" t="s">
        <v>1149</v>
      </c>
      <c r="N1028">
        <v>1</v>
      </c>
      <c r="O1028" t="s">
        <v>1148</v>
      </c>
      <c r="P1028">
        <v>1</v>
      </c>
      <c r="R1028" s="7">
        <v>35065</v>
      </c>
      <c r="S1028" s="8">
        <f t="shared" si="128"/>
        <v>1996</v>
      </c>
      <c r="T1028" s="8">
        <v>1996</v>
      </c>
      <c r="U1028" s="8">
        <f t="shared" si="129"/>
        <v>26</v>
      </c>
      <c r="V1028" s="7">
        <v>1996</v>
      </c>
      <c r="W1028" t="s">
        <v>1147</v>
      </c>
      <c r="X1028" s="2">
        <v>0.1</v>
      </c>
      <c r="Y1028" s="6">
        <f t="shared" si="134"/>
        <v>2.6694428872694269E-3</v>
      </c>
      <c r="AA1028">
        <v>10204148</v>
      </c>
      <c r="AB1028">
        <v>18952</v>
      </c>
      <c r="AD1028" t="s">
        <v>5</v>
      </c>
      <c r="AF1028">
        <v>4</v>
      </c>
      <c r="AH1028">
        <v>21</v>
      </c>
      <c r="AI1028" t="s">
        <v>1146</v>
      </c>
      <c r="AK1028" t="s">
        <v>1145</v>
      </c>
      <c r="AL1028">
        <v>0</v>
      </c>
      <c r="AM1028" s="5">
        <f t="shared" si="130"/>
        <v>0</v>
      </c>
      <c r="AN1028" s="4">
        <f t="shared" si="135"/>
        <v>0</v>
      </c>
      <c r="AO1028" s="3"/>
      <c r="AP1028">
        <v>0</v>
      </c>
      <c r="AR1028" t="s">
        <v>0</v>
      </c>
      <c r="AT1028" s="2" t="s">
        <v>33</v>
      </c>
      <c r="AU1028" s="1">
        <f t="shared" si="131"/>
        <v>0.18686100210885986</v>
      </c>
      <c r="AV1028" s="1">
        <f t="shared" si="132"/>
        <v>0.13347214436347135</v>
      </c>
      <c r="AW1028" s="1">
        <f t="shared" si="133"/>
        <v>8.0083286618082811E-2</v>
      </c>
    </row>
    <row r="1029" spans="1:49" x14ac:dyDescent="0.2">
      <c r="A1029">
        <v>1027</v>
      </c>
      <c r="B1029" t="s">
        <v>1144</v>
      </c>
      <c r="C1029" t="s">
        <v>1143</v>
      </c>
      <c r="E1029">
        <v>8798045</v>
      </c>
      <c r="F1029" t="s">
        <v>1142</v>
      </c>
      <c r="G1029" t="s">
        <v>15</v>
      </c>
      <c r="H1029" t="s">
        <v>14</v>
      </c>
      <c r="I1029" t="s">
        <v>1141</v>
      </c>
      <c r="J1029" t="s">
        <v>1140</v>
      </c>
      <c r="K1029" t="s">
        <v>1139</v>
      </c>
      <c r="L1029" t="s">
        <v>1138</v>
      </c>
      <c r="M1029" t="s">
        <v>54</v>
      </c>
      <c r="N1029">
        <v>7</v>
      </c>
      <c r="O1029" t="s">
        <v>1137</v>
      </c>
      <c r="P1029" t="s">
        <v>1136</v>
      </c>
      <c r="Q1029" t="s">
        <v>1135</v>
      </c>
      <c r="R1029" s="7">
        <v>35065</v>
      </c>
      <c r="S1029" s="8">
        <f t="shared" si="128"/>
        <v>1996</v>
      </c>
      <c r="T1029" s="8">
        <v>1996</v>
      </c>
      <c r="U1029" s="8">
        <f t="shared" si="129"/>
        <v>26</v>
      </c>
      <c r="V1029" s="7">
        <v>1996</v>
      </c>
      <c r="W1029" t="s">
        <v>1134</v>
      </c>
      <c r="X1029" s="2">
        <v>1.6060000000000001</v>
      </c>
      <c r="Y1029" s="6">
        <f t="shared" si="134"/>
        <v>4.2871252769547001E-2</v>
      </c>
      <c r="AA1029">
        <v>9387994</v>
      </c>
      <c r="AB1029">
        <v>16687</v>
      </c>
      <c r="AD1029" t="s">
        <v>5</v>
      </c>
      <c r="AE1029">
        <v>6</v>
      </c>
      <c r="AF1029">
        <v>4</v>
      </c>
      <c r="AH1029" t="s">
        <v>1133</v>
      </c>
      <c r="AI1029" t="s">
        <v>1132</v>
      </c>
      <c r="AJ1029" t="s">
        <v>1131</v>
      </c>
      <c r="AK1029" t="s">
        <v>1130</v>
      </c>
      <c r="AL1029">
        <v>2</v>
      </c>
      <c r="AM1029" s="5">
        <f t="shared" si="130"/>
        <v>7.6923076923076927E-2</v>
      </c>
      <c r="AN1029" s="4">
        <f t="shared" si="135"/>
        <v>1.1650598549500481E-4</v>
      </c>
      <c r="AO1029" s="3"/>
      <c r="AP1029">
        <v>0</v>
      </c>
      <c r="AQ1029" t="s">
        <v>901</v>
      </c>
      <c r="AR1029" t="s">
        <v>1129</v>
      </c>
      <c r="AS1029" t="s">
        <v>899</v>
      </c>
      <c r="AT1029" s="2">
        <v>5.3150000000000004</v>
      </c>
      <c r="AU1029" s="1">
        <f t="shared" si="131"/>
        <v>3.0044828734331399</v>
      </c>
      <c r="AV1029" s="1">
        <f t="shared" si="132"/>
        <v>2.1493879377521004</v>
      </c>
      <c r="AW1029" s="1">
        <f t="shared" si="133"/>
        <v>1.2942930020710604</v>
      </c>
    </row>
    <row r="1030" spans="1:49" x14ac:dyDescent="0.2">
      <c r="A1030">
        <v>1028</v>
      </c>
      <c r="B1030" t="s">
        <v>1128</v>
      </c>
      <c r="C1030" t="s">
        <v>1127</v>
      </c>
      <c r="D1030">
        <v>965174895000518</v>
      </c>
      <c r="E1030">
        <v>8673076</v>
      </c>
      <c r="F1030" t="s">
        <v>1126</v>
      </c>
      <c r="G1030" t="s">
        <v>15</v>
      </c>
      <c r="H1030" t="s">
        <v>14</v>
      </c>
      <c r="I1030" t="s">
        <v>1125</v>
      </c>
      <c r="J1030" t="s">
        <v>1124</v>
      </c>
      <c r="K1030" t="s">
        <v>1123</v>
      </c>
      <c r="L1030" t="s">
        <v>1122</v>
      </c>
      <c r="M1030" t="s">
        <v>757</v>
      </c>
      <c r="N1030">
        <v>5</v>
      </c>
      <c r="O1030" t="s">
        <v>1121</v>
      </c>
      <c r="P1030" t="s">
        <v>1120</v>
      </c>
      <c r="Q1030" t="s">
        <v>1119</v>
      </c>
      <c r="R1030" s="7">
        <v>35065</v>
      </c>
      <c r="S1030" s="8">
        <f t="shared" si="128"/>
        <v>1996</v>
      </c>
      <c r="T1030" s="8">
        <v>1996</v>
      </c>
      <c r="U1030" s="8">
        <f t="shared" si="129"/>
        <v>26</v>
      </c>
      <c r="V1030" s="7">
        <v>1996</v>
      </c>
      <c r="W1030" t="s">
        <v>1118</v>
      </c>
      <c r="X1030" s="2">
        <v>1.718</v>
      </c>
      <c r="Y1030" s="6">
        <f t="shared" si="134"/>
        <v>4.5861028803288753E-2</v>
      </c>
      <c r="AA1030">
        <v>9651748</v>
      </c>
      <c r="AB1030">
        <v>20384</v>
      </c>
      <c r="AD1030" t="s">
        <v>5</v>
      </c>
      <c r="AE1030">
        <v>26</v>
      </c>
      <c r="AF1030">
        <v>1</v>
      </c>
      <c r="AH1030" t="s">
        <v>1117</v>
      </c>
      <c r="AI1030" t="s">
        <v>1116</v>
      </c>
      <c r="AJ1030" t="s">
        <v>1115</v>
      </c>
      <c r="AK1030" t="s">
        <v>1114</v>
      </c>
      <c r="AL1030">
        <v>54</v>
      </c>
      <c r="AM1030" s="5">
        <f t="shared" si="130"/>
        <v>2.0769230769230771</v>
      </c>
      <c r="AN1030" s="4">
        <f t="shared" si="135"/>
        <v>3.1456616083651301E-3</v>
      </c>
      <c r="AO1030" s="3"/>
      <c r="AP1030">
        <v>0</v>
      </c>
      <c r="AR1030" t="s">
        <v>0</v>
      </c>
      <c r="AT1030" s="2" t="s">
        <v>33</v>
      </c>
      <c r="AU1030" s="1">
        <f t="shared" si="131"/>
        <v>3.3046418644811664</v>
      </c>
      <c r="AV1030" s="1">
        <f t="shared" si="132"/>
        <v>2.4503345205826941</v>
      </c>
      <c r="AW1030" s="1">
        <f t="shared" si="133"/>
        <v>1.5960271766842216</v>
      </c>
    </row>
    <row r="1031" spans="1:49" x14ac:dyDescent="0.2">
      <c r="A1031">
        <v>1029</v>
      </c>
      <c r="B1031" t="s">
        <v>1113</v>
      </c>
      <c r="C1031" t="s">
        <v>1112</v>
      </c>
      <c r="D1031">
        <v>20732295000135</v>
      </c>
      <c r="F1031" t="s">
        <v>1111</v>
      </c>
      <c r="G1031" t="s">
        <v>15</v>
      </c>
      <c r="H1031" t="s">
        <v>14</v>
      </c>
      <c r="I1031" t="s">
        <v>1110</v>
      </c>
      <c r="J1031" t="s">
        <v>1109</v>
      </c>
      <c r="K1031" t="s">
        <v>1108</v>
      </c>
      <c r="L1031" t="s">
        <v>1107</v>
      </c>
      <c r="M1031" t="s">
        <v>1106</v>
      </c>
      <c r="N1031">
        <v>2</v>
      </c>
      <c r="O1031" t="s">
        <v>1105</v>
      </c>
      <c r="P1031" t="s">
        <v>1104</v>
      </c>
      <c r="Q1031" t="s">
        <v>1103</v>
      </c>
      <c r="R1031" s="7">
        <v>35065</v>
      </c>
      <c r="S1031" s="8">
        <f t="shared" si="128"/>
        <v>1996</v>
      </c>
      <c r="T1031" s="8">
        <v>1996</v>
      </c>
      <c r="U1031" s="8">
        <f t="shared" si="129"/>
        <v>26</v>
      </c>
      <c r="V1031" s="7" t="s">
        <v>1056</v>
      </c>
      <c r="W1031" t="s">
        <v>1055</v>
      </c>
      <c r="X1031" s="2">
        <v>0.998</v>
      </c>
      <c r="Y1031" s="6">
        <f t="shared" si="134"/>
        <v>2.664104001494888E-2</v>
      </c>
      <c r="AA1031">
        <v>207322</v>
      </c>
      <c r="AB1031">
        <v>90127</v>
      </c>
      <c r="AD1031" t="s">
        <v>5</v>
      </c>
      <c r="AE1031">
        <v>25</v>
      </c>
      <c r="AF1031" s="9">
        <v>44228</v>
      </c>
      <c r="AH1031" t="s">
        <v>1102</v>
      </c>
      <c r="AI1031" t="s">
        <v>1101</v>
      </c>
      <c r="AJ1031" t="s">
        <v>1100</v>
      </c>
      <c r="AK1031" t="s">
        <v>1099</v>
      </c>
      <c r="AL1031">
        <v>25</v>
      </c>
      <c r="AM1031" s="5">
        <f t="shared" si="130"/>
        <v>0.96153846153846156</v>
      </c>
      <c r="AN1031" s="4">
        <f t="shared" si="135"/>
        <v>1.4563248186875602E-3</v>
      </c>
      <c r="AO1031" s="3"/>
      <c r="AP1031">
        <v>0</v>
      </c>
      <c r="AQ1031" t="s">
        <v>1098</v>
      </c>
      <c r="AR1031" t="s">
        <v>0</v>
      </c>
      <c r="AS1031" t="s">
        <v>1097</v>
      </c>
      <c r="AT1031" s="2" t="s">
        <v>33</v>
      </c>
      <c r="AU1031" s="1">
        <f t="shared" si="131"/>
        <v>1.9085625456070485</v>
      </c>
      <c r="AV1031" s="1">
        <f t="shared" si="132"/>
        <v>1.4048682416818221</v>
      </c>
      <c r="AW1031" s="1">
        <f t="shared" si="133"/>
        <v>0.90117393775659549</v>
      </c>
    </row>
    <row r="1032" spans="1:49" x14ac:dyDescent="0.2">
      <c r="A1032">
        <v>1030</v>
      </c>
      <c r="B1032" t="s">
        <v>1096</v>
      </c>
      <c r="C1032" t="s">
        <v>1095</v>
      </c>
      <c r="D1032" t="s">
        <v>1094</v>
      </c>
      <c r="F1032" t="s">
        <v>1093</v>
      </c>
      <c r="G1032" t="s">
        <v>15</v>
      </c>
      <c r="H1032" t="s">
        <v>14</v>
      </c>
      <c r="I1032" t="s">
        <v>1092</v>
      </c>
      <c r="J1032" t="s">
        <v>1091</v>
      </c>
      <c r="K1032" t="s">
        <v>1090</v>
      </c>
      <c r="L1032" t="s">
        <v>1089</v>
      </c>
      <c r="M1032" t="s">
        <v>1088</v>
      </c>
      <c r="N1032">
        <v>5</v>
      </c>
      <c r="O1032" t="s">
        <v>1087</v>
      </c>
      <c r="P1032" t="s">
        <v>1086</v>
      </c>
      <c r="Q1032" t="s">
        <v>1085</v>
      </c>
      <c r="R1032" s="7">
        <v>35065</v>
      </c>
      <c r="S1032" s="8">
        <f t="shared" si="128"/>
        <v>1996</v>
      </c>
      <c r="T1032" s="8">
        <v>1996</v>
      </c>
      <c r="U1032" s="8">
        <f t="shared" si="129"/>
        <v>26</v>
      </c>
      <c r="V1032" s="7" t="s">
        <v>1056</v>
      </c>
      <c r="W1032" t="s">
        <v>1055</v>
      </c>
      <c r="X1032" s="2">
        <v>0.998</v>
      </c>
      <c r="Y1032" s="6">
        <f t="shared" si="134"/>
        <v>2.664104001494888E-2</v>
      </c>
      <c r="AA1032">
        <v>207322</v>
      </c>
      <c r="AB1032">
        <v>90127</v>
      </c>
      <c r="AD1032" t="s">
        <v>5</v>
      </c>
      <c r="AE1032">
        <v>25</v>
      </c>
      <c r="AF1032" s="9">
        <v>44228</v>
      </c>
      <c r="AH1032" t="s">
        <v>1084</v>
      </c>
      <c r="AI1032" t="s">
        <v>1083</v>
      </c>
      <c r="AJ1032" t="s">
        <v>1082</v>
      </c>
      <c r="AK1032" t="s">
        <v>1081</v>
      </c>
      <c r="AL1032">
        <v>16</v>
      </c>
      <c r="AM1032" s="5">
        <f t="shared" si="130"/>
        <v>0.61538461538461542</v>
      </c>
      <c r="AN1032" s="4">
        <f t="shared" si="135"/>
        <v>9.320478839600385E-4</v>
      </c>
      <c r="AO1032" s="3"/>
      <c r="AP1032">
        <v>0</v>
      </c>
      <c r="AR1032" t="s">
        <v>0</v>
      </c>
      <c r="AT1032" s="2" t="s">
        <v>33</v>
      </c>
      <c r="AU1032" s="1">
        <f t="shared" si="131"/>
        <v>1.892834237565223</v>
      </c>
      <c r="AV1032" s="1">
        <f t="shared" si="132"/>
        <v>1.3786543949454459</v>
      </c>
      <c r="AW1032" s="1">
        <f t="shared" si="133"/>
        <v>0.86447455232566905</v>
      </c>
    </row>
    <row r="1033" spans="1:49" x14ac:dyDescent="0.2">
      <c r="A1033">
        <v>1031</v>
      </c>
      <c r="B1033" t="s">
        <v>1080</v>
      </c>
      <c r="C1033" t="s">
        <v>1079</v>
      </c>
      <c r="D1033">
        <v>20732295000151</v>
      </c>
      <c r="F1033" t="s">
        <v>1078</v>
      </c>
      <c r="G1033" t="s">
        <v>15</v>
      </c>
      <c r="H1033" t="s">
        <v>14</v>
      </c>
      <c r="I1033" t="s">
        <v>1077</v>
      </c>
      <c r="J1033">
        <v>60005038</v>
      </c>
      <c r="K1033" t="s">
        <v>1076</v>
      </c>
      <c r="L1033" t="s">
        <v>1075</v>
      </c>
      <c r="M1033" t="s">
        <v>482</v>
      </c>
      <c r="N1033">
        <v>2</v>
      </c>
      <c r="O1033" t="s">
        <v>1074</v>
      </c>
      <c r="P1033" t="s">
        <v>1073</v>
      </c>
      <c r="Q1033" t="s">
        <v>1072</v>
      </c>
      <c r="R1033" s="7">
        <v>35065</v>
      </c>
      <c r="S1033" s="8">
        <f t="shared" si="128"/>
        <v>1996</v>
      </c>
      <c r="T1033" s="8">
        <v>1996</v>
      </c>
      <c r="U1033" s="8">
        <f t="shared" si="129"/>
        <v>26</v>
      </c>
      <c r="V1033" s="7" t="s">
        <v>1056</v>
      </c>
      <c r="W1033" t="s">
        <v>1055</v>
      </c>
      <c r="X1033" s="2">
        <v>0.998</v>
      </c>
      <c r="Y1033" s="6">
        <f t="shared" si="134"/>
        <v>2.664104001494888E-2</v>
      </c>
      <c r="AA1033">
        <v>207322</v>
      </c>
      <c r="AB1033">
        <v>90127</v>
      </c>
      <c r="AD1033" t="s">
        <v>5</v>
      </c>
      <c r="AE1033">
        <v>25</v>
      </c>
      <c r="AF1033" s="9">
        <v>44228</v>
      </c>
      <c r="AH1033" t="s">
        <v>1071</v>
      </c>
      <c r="AI1033" t="s">
        <v>1070</v>
      </c>
      <c r="AJ1033" t="s">
        <v>1069</v>
      </c>
      <c r="AK1033" t="s">
        <v>1068</v>
      </c>
      <c r="AL1033">
        <v>43</v>
      </c>
      <c r="AM1033" s="5">
        <f t="shared" si="130"/>
        <v>1.6538461538461537</v>
      </c>
      <c r="AN1033" s="4">
        <f t="shared" si="135"/>
        <v>2.5048786881426031E-3</v>
      </c>
      <c r="AO1033" s="3"/>
      <c r="AP1033">
        <v>0</v>
      </c>
      <c r="AR1033" t="s">
        <v>0</v>
      </c>
      <c r="AT1033" s="2" t="s">
        <v>33</v>
      </c>
      <c r="AU1033" s="1">
        <f t="shared" si="131"/>
        <v>1.9400191616906999</v>
      </c>
      <c r="AV1033" s="1">
        <f t="shared" si="132"/>
        <v>1.4572959351545742</v>
      </c>
      <c r="AW1033" s="1">
        <f t="shared" si="133"/>
        <v>0.97457270861844858</v>
      </c>
    </row>
    <row r="1034" spans="1:49" x14ac:dyDescent="0.2">
      <c r="A1034">
        <v>1032</v>
      </c>
      <c r="B1034" t="s">
        <v>1067</v>
      </c>
      <c r="C1034" t="s">
        <v>1066</v>
      </c>
      <c r="D1034">
        <v>20732295000267</v>
      </c>
      <c r="F1034" t="s">
        <v>1065</v>
      </c>
      <c r="G1034" t="s">
        <v>15</v>
      </c>
      <c r="H1034" t="s">
        <v>14</v>
      </c>
      <c r="I1034" t="s">
        <v>1064</v>
      </c>
      <c r="J1034" t="s">
        <v>1063</v>
      </c>
      <c r="K1034" t="s">
        <v>1062</v>
      </c>
      <c r="L1034" t="s">
        <v>1061</v>
      </c>
      <c r="M1034" t="s">
        <v>1060</v>
      </c>
      <c r="N1034">
        <v>4</v>
      </c>
      <c r="O1034" t="s">
        <v>1059</v>
      </c>
      <c r="P1034" t="s">
        <v>1058</v>
      </c>
      <c r="Q1034" t="s">
        <v>1057</v>
      </c>
      <c r="R1034" s="7">
        <v>35065</v>
      </c>
      <c r="S1034" s="8">
        <f t="shared" si="128"/>
        <v>1996</v>
      </c>
      <c r="T1034" s="8">
        <v>1996</v>
      </c>
      <c r="U1034" s="8">
        <f t="shared" si="129"/>
        <v>26</v>
      </c>
      <c r="V1034" s="7" t="s">
        <v>1056</v>
      </c>
      <c r="W1034" t="s">
        <v>1055</v>
      </c>
      <c r="X1034" s="2">
        <v>0.998</v>
      </c>
      <c r="Y1034" s="6">
        <f t="shared" si="134"/>
        <v>2.664104001494888E-2</v>
      </c>
      <c r="AA1034">
        <v>207322</v>
      </c>
      <c r="AB1034">
        <v>90127</v>
      </c>
      <c r="AD1034" t="s">
        <v>5</v>
      </c>
      <c r="AE1034">
        <v>25</v>
      </c>
      <c r="AF1034" s="9">
        <v>44228</v>
      </c>
      <c r="AH1034" t="s">
        <v>1054</v>
      </c>
      <c r="AI1034" t="s">
        <v>1053</v>
      </c>
      <c r="AJ1034" t="s">
        <v>1052</v>
      </c>
      <c r="AK1034" t="s">
        <v>1051</v>
      </c>
      <c r="AL1034">
        <v>16</v>
      </c>
      <c r="AM1034" s="5">
        <f t="shared" si="130"/>
        <v>0.61538461538461542</v>
      </c>
      <c r="AN1034" s="4">
        <f t="shared" si="135"/>
        <v>9.320478839600385E-4</v>
      </c>
      <c r="AO1034" s="3"/>
      <c r="AP1034">
        <v>0</v>
      </c>
      <c r="AR1034" t="s">
        <v>0</v>
      </c>
      <c r="AT1034" s="2" t="s">
        <v>33</v>
      </c>
      <c r="AU1034" s="1">
        <f t="shared" si="131"/>
        <v>1.892834237565223</v>
      </c>
      <c r="AV1034" s="1">
        <f t="shared" si="132"/>
        <v>1.3786543949454459</v>
      </c>
      <c r="AW1034" s="1">
        <f t="shared" si="133"/>
        <v>0.86447455232566905</v>
      </c>
    </row>
    <row r="1035" spans="1:49" x14ac:dyDescent="0.2">
      <c r="A1035">
        <v>1033</v>
      </c>
      <c r="B1035" t="s">
        <v>1050</v>
      </c>
      <c r="F1035" t="s">
        <v>1049</v>
      </c>
      <c r="G1035" t="s">
        <v>15</v>
      </c>
      <c r="H1035" t="s">
        <v>14</v>
      </c>
      <c r="I1035" t="s">
        <v>1048</v>
      </c>
      <c r="N1035">
        <v>3</v>
      </c>
      <c r="O1035" t="s">
        <v>1047</v>
      </c>
      <c r="P1035" t="s">
        <v>1046</v>
      </c>
      <c r="Q1035" t="s">
        <v>1045</v>
      </c>
      <c r="R1035" s="7">
        <v>35065</v>
      </c>
      <c r="S1035" s="8">
        <f t="shared" si="128"/>
        <v>1996</v>
      </c>
      <c r="T1035" s="8">
        <v>1996</v>
      </c>
      <c r="U1035" s="8">
        <f t="shared" si="129"/>
        <v>26</v>
      </c>
      <c r="V1035" s="7">
        <v>35065</v>
      </c>
      <c r="W1035" t="s">
        <v>1044</v>
      </c>
      <c r="X1035" s="2">
        <v>0.29499999999999998</v>
      </c>
      <c r="Y1035" s="6">
        <f t="shared" si="134"/>
        <v>7.8748565174448087E-3</v>
      </c>
      <c r="AA1035">
        <v>10642269</v>
      </c>
      <c r="AB1035">
        <v>19554</v>
      </c>
      <c r="AD1035" t="s">
        <v>5</v>
      </c>
      <c r="AE1035">
        <v>41</v>
      </c>
      <c r="AF1035">
        <v>1</v>
      </c>
      <c r="AH1035" s="10">
        <v>42339</v>
      </c>
      <c r="AI1035" t="s">
        <v>1043</v>
      </c>
      <c r="AK1035" t="s">
        <v>1042</v>
      </c>
      <c r="AL1035">
        <v>1</v>
      </c>
      <c r="AM1035" s="5">
        <f t="shared" si="130"/>
        <v>3.8461538461538464E-2</v>
      </c>
      <c r="AN1035" s="4">
        <f t="shared" si="135"/>
        <v>5.8252992747502406E-5</v>
      </c>
      <c r="AO1035" s="3"/>
      <c r="AP1035">
        <v>0</v>
      </c>
      <c r="AR1035" t="s">
        <v>0</v>
      </c>
      <c r="AT1035" s="2" t="s">
        <v>33</v>
      </c>
      <c r="AU1035" s="1">
        <f t="shared" si="131"/>
        <v>0.55298754600356159</v>
      </c>
      <c r="AV1035" s="1">
        <f t="shared" si="132"/>
        <v>0.39665547550961555</v>
      </c>
      <c r="AW1035" s="1">
        <f t="shared" si="133"/>
        <v>0.2403234050156694</v>
      </c>
    </row>
    <row r="1036" spans="1:49" x14ac:dyDescent="0.2">
      <c r="A1036">
        <v>1034</v>
      </c>
      <c r="B1036" t="s">
        <v>1041</v>
      </c>
      <c r="C1036" t="s">
        <v>1040</v>
      </c>
      <c r="F1036" t="s">
        <v>1039</v>
      </c>
      <c r="G1036" t="s">
        <v>15</v>
      </c>
      <c r="H1036" t="s">
        <v>14</v>
      </c>
      <c r="I1036" t="s">
        <v>1038</v>
      </c>
      <c r="J1036" t="s">
        <v>1037</v>
      </c>
      <c r="K1036" t="s">
        <v>1036</v>
      </c>
      <c r="L1036" t="s">
        <v>1035</v>
      </c>
      <c r="M1036" t="s">
        <v>54</v>
      </c>
      <c r="N1036">
        <v>6</v>
      </c>
      <c r="O1036" t="s">
        <v>1034</v>
      </c>
      <c r="P1036" t="s">
        <v>1033</v>
      </c>
      <c r="Q1036" t="s">
        <v>1032</v>
      </c>
      <c r="R1036" s="7">
        <v>35065</v>
      </c>
      <c r="S1036" s="8">
        <f t="shared" si="128"/>
        <v>1996</v>
      </c>
      <c r="T1036" s="8">
        <v>1996</v>
      </c>
      <c r="U1036" s="8">
        <f t="shared" si="129"/>
        <v>26</v>
      </c>
      <c r="V1036" s="7" t="s">
        <v>66</v>
      </c>
      <c r="W1036" t="s">
        <v>1031</v>
      </c>
      <c r="X1036" s="2">
        <v>0.75800000000000001</v>
      </c>
      <c r="Y1036" s="6">
        <f t="shared" si="134"/>
        <v>2.0234377085502256E-2</v>
      </c>
      <c r="AA1036">
        <v>224650</v>
      </c>
      <c r="AB1036">
        <v>29589</v>
      </c>
      <c r="AC1036">
        <v>15336794</v>
      </c>
      <c r="AD1036" t="s">
        <v>5</v>
      </c>
      <c r="AE1036">
        <v>33</v>
      </c>
      <c r="AF1036">
        <v>1</v>
      </c>
      <c r="AH1036" t="s">
        <v>1030</v>
      </c>
      <c r="AI1036" t="s">
        <v>1029</v>
      </c>
      <c r="AK1036" t="s">
        <v>1028</v>
      </c>
      <c r="AL1036">
        <v>5</v>
      </c>
      <c r="AM1036" s="5">
        <f t="shared" si="130"/>
        <v>0.19230769230769232</v>
      </c>
      <c r="AN1036" s="4">
        <f t="shared" si="135"/>
        <v>2.9126496373751206E-4</v>
      </c>
      <c r="AO1036" s="3"/>
      <c r="AP1036">
        <v>0</v>
      </c>
      <c r="AR1036" t="s">
        <v>0</v>
      </c>
      <c r="AT1036" s="2">
        <v>1.282</v>
      </c>
      <c r="AU1036" s="1">
        <f t="shared" si="131"/>
        <v>1.4251443448972831</v>
      </c>
      <c r="AV1036" s="1">
        <f t="shared" si="132"/>
        <v>1.0262821024619884</v>
      </c>
      <c r="AW1036" s="1">
        <f t="shared" si="133"/>
        <v>0.62741986002669348</v>
      </c>
    </row>
    <row r="1037" spans="1:49" x14ac:dyDescent="0.2">
      <c r="A1037">
        <v>1035</v>
      </c>
      <c r="B1037" t="s">
        <v>1027</v>
      </c>
      <c r="C1037" t="s">
        <v>1026</v>
      </c>
      <c r="E1037">
        <v>9078363</v>
      </c>
      <c r="F1037" t="s">
        <v>1025</v>
      </c>
      <c r="G1037" t="s">
        <v>15</v>
      </c>
      <c r="H1037" t="s">
        <v>14</v>
      </c>
      <c r="I1037" t="s">
        <v>1024</v>
      </c>
      <c r="J1037">
        <v>60015184</v>
      </c>
      <c r="K1037" t="s">
        <v>1023</v>
      </c>
      <c r="L1037" t="s">
        <v>1022</v>
      </c>
      <c r="M1037" t="s">
        <v>1021</v>
      </c>
      <c r="N1037">
        <v>1</v>
      </c>
      <c r="O1037" t="s">
        <v>1020</v>
      </c>
      <c r="P1037">
        <v>57203032471</v>
      </c>
      <c r="Q1037">
        <v>60015184</v>
      </c>
      <c r="R1037" s="7">
        <v>35065</v>
      </c>
      <c r="S1037" s="8">
        <f t="shared" si="128"/>
        <v>1996</v>
      </c>
      <c r="T1037" s="8">
        <v>1996</v>
      </c>
      <c r="U1037" s="8">
        <f t="shared" si="129"/>
        <v>26</v>
      </c>
      <c r="V1037" s="7">
        <v>1996</v>
      </c>
      <c r="W1037" t="s">
        <v>1019</v>
      </c>
      <c r="X1037" s="2">
        <v>0.91200000000000003</v>
      </c>
      <c r="Y1037" s="6">
        <f t="shared" si="134"/>
        <v>2.4345319131897174E-2</v>
      </c>
      <c r="AA1037">
        <v>13569597</v>
      </c>
      <c r="AB1037">
        <v>22141</v>
      </c>
      <c r="AD1037" t="s">
        <v>5</v>
      </c>
      <c r="AE1037">
        <v>1</v>
      </c>
      <c r="AF1037">
        <v>1</v>
      </c>
      <c r="AH1037" s="10">
        <v>42309</v>
      </c>
      <c r="AI1037" t="s">
        <v>1018</v>
      </c>
      <c r="AK1037" t="s">
        <v>1017</v>
      </c>
      <c r="AL1037">
        <v>202</v>
      </c>
      <c r="AM1037" s="5">
        <f t="shared" si="130"/>
        <v>7.7692307692307692</v>
      </c>
      <c r="AN1037" s="4">
        <f t="shared" si="135"/>
        <v>1.1767104534995486E-2</v>
      </c>
      <c r="AO1037" s="3"/>
      <c r="AP1037">
        <v>1</v>
      </c>
      <c r="AR1037" t="s">
        <v>0</v>
      </c>
      <c r="AT1037" s="2">
        <v>1.891</v>
      </c>
      <c r="AU1037" s="1">
        <f t="shared" si="131"/>
        <v>2.057185475282667</v>
      </c>
      <c r="AV1037" s="1">
        <f t="shared" si="132"/>
        <v>1.8056211833446327</v>
      </c>
      <c r="AW1037" s="1">
        <f t="shared" si="133"/>
        <v>1.5540568914065991</v>
      </c>
    </row>
    <row r="1038" spans="1:49" x14ac:dyDescent="0.2">
      <c r="A1038">
        <v>1036</v>
      </c>
      <c r="B1038" t="s">
        <v>1016</v>
      </c>
      <c r="F1038" t="s">
        <v>1015</v>
      </c>
      <c r="G1038" t="s">
        <v>15</v>
      </c>
      <c r="H1038" t="s">
        <v>14</v>
      </c>
      <c r="I1038" t="s">
        <v>1014</v>
      </c>
      <c r="N1038">
        <v>1</v>
      </c>
      <c r="O1038" t="s">
        <v>1013</v>
      </c>
      <c r="P1038">
        <v>6603705722</v>
      </c>
      <c r="R1038" s="7">
        <v>35065</v>
      </c>
      <c r="S1038" s="8">
        <f t="shared" si="128"/>
        <v>1996</v>
      </c>
      <c r="T1038" s="8">
        <v>1996</v>
      </c>
      <c r="U1038" s="8">
        <f t="shared" si="129"/>
        <v>26</v>
      </c>
      <c r="V1038" s="7">
        <v>35065</v>
      </c>
      <c r="W1038" t="s">
        <v>1012</v>
      </c>
      <c r="X1038" s="2">
        <v>0.14099999999999999</v>
      </c>
      <c r="Y1038" s="6">
        <f t="shared" si="134"/>
        <v>3.7639144710498915E-3</v>
      </c>
      <c r="AA1038">
        <v>402508</v>
      </c>
      <c r="AB1038">
        <v>20868</v>
      </c>
      <c r="AD1038" t="s">
        <v>5</v>
      </c>
      <c r="AE1038">
        <v>50</v>
      </c>
      <c r="AF1038">
        <v>1</v>
      </c>
      <c r="AH1038" t="s">
        <v>1011</v>
      </c>
      <c r="AI1038" t="s">
        <v>1010</v>
      </c>
      <c r="AK1038" t="s">
        <v>1009</v>
      </c>
      <c r="AL1038">
        <v>1</v>
      </c>
      <c r="AM1038" s="5">
        <f t="shared" si="130"/>
        <v>3.8461538461538464E-2</v>
      </c>
      <c r="AN1038" s="4">
        <f t="shared" si="135"/>
        <v>5.8252992747502406E-5</v>
      </c>
      <c r="AO1038" s="3"/>
      <c r="AP1038">
        <v>0</v>
      </c>
      <c r="AR1038" t="s">
        <v>0</v>
      </c>
      <c r="AT1038" s="2" t="s">
        <v>33</v>
      </c>
      <c r="AU1038" s="1">
        <f t="shared" si="131"/>
        <v>0.26522160275591744</v>
      </c>
      <c r="AV1038" s="1">
        <f t="shared" si="132"/>
        <v>0.19110837318986967</v>
      </c>
      <c r="AW1038" s="1">
        <f t="shared" si="133"/>
        <v>0.11699514362382189</v>
      </c>
    </row>
    <row r="1039" spans="1:49" x14ac:dyDescent="0.2">
      <c r="A1039">
        <v>1037</v>
      </c>
      <c r="B1039" t="s">
        <v>1008</v>
      </c>
      <c r="C1039" t="s">
        <v>1007</v>
      </c>
      <c r="F1039" t="s">
        <v>1006</v>
      </c>
      <c r="G1039" t="s">
        <v>15</v>
      </c>
      <c r="H1039" t="s">
        <v>14</v>
      </c>
      <c r="I1039" t="s">
        <v>1005</v>
      </c>
      <c r="J1039" t="s">
        <v>1000</v>
      </c>
      <c r="K1039" t="s">
        <v>1004</v>
      </c>
      <c r="L1039" t="s">
        <v>1003</v>
      </c>
      <c r="M1039" t="s">
        <v>590</v>
      </c>
      <c r="N1039">
        <v>2</v>
      </c>
      <c r="O1039" t="s">
        <v>1002</v>
      </c>
      <c r="P1039" t="s">
        <v>1001</v>
      </c>
      <c r="Q1039" t="s">
        <v>1000</v>
      </c>
      <c r="R1039" s="7">
        <v>35065</v>
      </c>
      <c r="S1039" s="8">
        <f t="shared" si="128"/>
        <v>1996</v>
      </c>
      <c r="T1039" s="8">
        <v>1996</v>
      </c>
      <c r="U1039" s="8">
        <f t="shared" si="129"/>
        <v>26</v>
      </c>
      <c r="V1039" s="7">
        <v>1996</v>
      </c>
      <c r="W1039" t="s">
        <v>999</v>
      </c>
      <c r="X1039" s="2">
        <v>0.84299999999999997</v>
      </c>
      <c r="Y1039" s="6">
        <f t="shared" si="134"/>
        <v>2.250340353968127E-2</v>
      </c>
      <c r="AA1039">
        <v>188158</v>
      </c>
      <c r="AB1039">
        <v>15168</v>
      </c>
      <c r="AD1039" t="s">
        <v>5</v>
      </c>
      <c r="AE1039">
        <v>325</v>
      </c>
      <c r="AF1039">
        <v>1</v>
      </c>
      <c r="AH1039" t="s">
        <v>998</v>
      </c>
      <c r="AI1039" t="s">
        <v>997</v>
      </c>
      <c r="AJ1039" t="s">
        <v>996</v>
      </c>
      <c r="AK1039" t="s">
        <v>995</v>
      </c>
      <c r="AL1039">
        <v>10</v>
      </c>
      <c r="AM1039" s="5">
        <f t="shared" si="130"/>
        <v>0.38461538461538464</v>
      </c>
      <c r="AN1039" s="4">
        <f t="shared" si="135"/>
        <v>5.8252992747502411E-4</v>
      </c>
      <c r="AO1039" s="3"/>
      <c r="AP1039">
        <v>0</v>
      </c>
      <c r="AR1039" t="s">
        <v>0</v>
      </c>
      <c r="AT1039" s="2">
        <v>2.694</v>
      </c>
      <c r="AU1039" s="1">
        <f t="shared" si="131"/>
        <v>1.5927141456019398</v>
      </c>
      <c r="AV1039" s="1">
        <f t="shared" si="132"/>
        <v>1.1542966733578148</v>
      </c>
      <c r="AW1039" s="1">
        <f t="shared" si="133"/>
        <v>0.71587920111368986</v>
      </c>
    </row>
    <row r="1040" spans="1:49" x14ac:dyDescent="0.2">
      <c r="A1040">
        <v>1038</v>
      </c>
      <c r="B1040" t="s">
        <v>994</v>
      </c>
      <c r="F1040" t="s">
        <v>993</v>
      </c>
      <c r="G1040" t="s">
        <v>15</v>
      </c>
      <c r="H1040" t="s">
        <v>14</v>
      </c>
      <c r="I1040" t="s">
        <v>992</v>
      </c>
      <c r="J1040">
        <v>60079475</v>
      </c>
      <c r="K1040" t="s">
        <v>991</v>
      </c>
      <c r="L1040" t="s">
        <v>990</v>
      </c>
      <c r="M1040" t="s">
        <v>10</v>
      </c>
      <c r="N1040">
        <v>1</v>
      </c>
      <c r="O1040" t="s">
        <v>989</v>
      </c>
      <c r="P1040">
        <v>7006364765</v>
      </c>
      <c r="Q1040">
        <v>60079475</v>
      </c>
      <c r="R1040" s="7">
        <v>35065</v>
      </c>
      <c r="S1040" s="8">
        <f t="shared" ref="S1040:S1103" si="136">YEAR(R1040)</f>
        <v>1996</v>
      </c>
      <c r="T1040" s="8">
        <v>1996</v>
      </c>
      <c r="U1040" s="8">
        <f t="shared" ref="U1040:U1103" si="137">2022-T1040</f>
        <v>26</v>
      </c>
      <c r="V1040" s="7">
        <v>35065</v>
      </c>
      <c r="W1040" t="s">
        <v>988</v>
      </c>
      <c r="X1040" s="2" t="s">
        <v>33</v>
      </c>
      <c r="Y1040" s="6" t="e">
        <f t="shared" si="134"/>
        <v>#VALUE!</v>
      </c>
      <c r="AA1040">
        <v>19453582</v>
      </c>
      <c r="AB1040">
        <v>21100870322</v>
      </c>
      <c r="AD1040" t="s">
        <v>5</v>
      </c>
      <c r="AE1040">
        <v>33</v>
      </c>
      <c r="AF1040">
        <v>1</v>
      </c>
      <c r="AH1040" t="s">
        <v>987</v>
      </c>
      <c r="AI1040" t="s">
        <v>986</v>
      </c>
      <c r="AK1040" t="s">
        <v>985</v>
      </c>
      <c r="AL1040">
        <v>1</v>
      </c>
      <c r="AM1040" s="5">
        <f t="shared" ref="AM1040:AM1103" si="138">AL1040/U1040</f>
        <v>3.8461538461538464E-2</v>
      </c>
      <c r="AN1040" s="4">
        <f t="shared" si="135"/>
        <v>5.8252992747502406E-5</v>
      </c>
      <c r="AO1040" s="3"/>
      <c r="AP1040">
        <v>0</v>
      </c>
      <c r="AR1040" t="s">
        <v>0</v>
      </c>
      <c r="AT1040" s="2" t="s">
        <v>33</v>
      </c>
      <c r="AU1040" s="1" t="e">
        <f t="shared" ref="AU1040:AU1103" si="139">(Y1040*0.7+AN1040*0.3)*100</f>
        <v>#VALUE!</v>
      </c>
      <c r="AV1040" s="1" t="e">
        <f t="shared" ref="AV1040:AV1103" si="140">(Y1040*0.5+AN1040*0.5)*100</f>
        <v>#VALUE!</v>
      </c>
      <c r="AW1040" s="1" t="e">
        <f t="shared" ref="AW1040:AW1103" si="141">(Y1040*0.3+AN1040*0.7)*100</f>
        <v>#VALUE!</v>
      </c>
    </row>
    <row r="1041" spans="1:49" x14ac:dyDescent="0.2">
      <c r="A1041">
        <v>1039</v>
      </c>
      <c r="B1041" t="s">
        <v>984</v>
      </c>
      <c r="C1041" t="s">
        <v>983</v>
      </c>
      <c r="D1041">
        <v>924271669000116</v>
      </c>
      <c r="F1041" t="s">
        <v>982</v>
      </c>
      <c r="G1041" t="s">
        <v>15</v>
      </c>
      <c r="H1041" t="s">
        <v>14</v>
      </c>
      <c r="I1041" t="s">
        <v>981</v>
      </c>
      <c r="J1041">
        <v>60002306</v>
      </c>
      <c r="K1041" t="s">
        <v>980</v>
      </c>
      <c r="L1041" t="s">
        <v>979</v>
      </c>
      <c r="M1041" t="s">
        <v>397</v>
      </c>
      <c r="N1041">
        <v>2</v>
      </c>
      <c r="O1041" t="s">
        <v>978</v>
      </c>
      <c r="P1041" t="s">
        <v>977</v>
      </c>
      <c r="Q1041" t="s">
        <v>976</v>
      </c>
      <c r="R1041" s="7">
        <v>35065</v>
      </c>
      <c r="S1041" s="8">
        <f t="shared" si="136"/>
        <v>1996</v>
      </c>
      <c r="T1041" s="8">
        <v>1996</v>
      </c>
      <c r="U1041" s="8">
        <f t="shared" si="137"/>
        <v>26</v>
      </c>
      <c r="V1041" s="7">
        <v>1996</v>
      </c>
      <c r="W1041" t="s">
        <v>975</v>
      </c>
      <c r="X1041" s="2">
        <v>2.96</v>
      </c>
      <c r="Y1041" s="6">
        <f t="shared" si="134"/>
        <v>7.9015509463175038E-2</v>
      </c>
      <c r="AA1041">
        <v>9242716</v>
      </c>
      <c r="AB1041">
        <v>29161</v>
      </c>
      <c r="AD1041" t="s">
        <v>5</v>
      </c>
      <c r="AE1041">
        <v>51</v>
      </c>
      <c r="AF1041">
        <v>2</v>
      </c>
      <c r="AH1041" t="s">
        <v>974</v>
      </c>
      <c r="AI1041" t="s">
        <v>973</v>
      </c>
      <c r="AK1041" t="s">
        <v>972</v>
      </c>
      <c r="AL1041">
        <v>20</v>
      </c>
      <c r="AM1041" s="5">
        <f t="shared" si="138"/>
        <v>0.76923076923076927</v>
      </c>
      <c r="AN1041" s="4">
        <f t="shared" si="135"/>
        <v>1.1650598549500482E-3</v>
      </c>
      <c r="AO1041" s="3"/>
      <c r="AP1041">
        <v>0</v>
      </c>
      <c r="AR1041" t="s">
        <v>971</v>
      </c>
      <c r="AS1041" t="s">
        <v>970</v>
      </c>
      <c r="AT1041" s="2" t="s">
        <v>33</v>
      </c>
      <c r="AU1041" s="1">
        <f t="shared" si="139"/>
        <v>5.5660374580707535</v>
      </c>
      <c r="AV1041" s="1">
        <f t="shared" si="140"/>
        <v>4.0090284659062547</v>
      </c>
      <c r="AW1041" s="1">
        <f t="shared" si="141"/>
        <v>2.4520194737417547</v>
      </c>
    </row>
    <row r="1042" spans="1:49" x14ac:dyDescent="0.2">
      <c r="A1042">
        <v>1040</v>
      </c>
      <c r="B1042" t="s">
        <v>969</v>
      </c>
      <c r="C1042" t="s">
        <v>968</v>
      </c>
      <c r="F1042" t="s">
        <v>967</v>
      </c>
      <c r="G1042" t="s">
        <v>15</v>
      </c>
      <c r="H1042" t="s">
        <v>14</v>
      </c>
      <c r="I1042" t="s">
        <v>966</v>
      </c>
      <c r="J1042" t="s">
        <v>960</v>
      </c>
      <c r="K1042" t="s">
        <v>965</v>
      </c>
      <c r="L1042" t="s">
        <v>964</v>
      </c>
      <c r="M1042" t="s">
        <v>963</v>
      </c>
      <c r="N1042">
        <v>2</v>
      </c>
      <c r="O1042" t="s">
        <v>962</v>
      </c>
      <c r="P1042" t="s">
        <v>961</v>
      </c>
      <c r="Q1042" t="s">
        <v>960</v>
      </c>
      <c r="R1042" s="7">
        <v>35065</v>
      </c>
      <c r="S1042" s="8">
        <f t="shared" si="136"/>
        <v>1996</v>
      </c>
      <c r="T1042" s="8">
        <v>1996</v>
      </c>
      <c r="U1042" s="8">
        <f t="shared" si="137"/>
        <v>26</v>
      </c>
      <c r="V1042" s="7">
        <v>1996</v>
      </c>
      <c r="W1042" t="s">
        <v>959</v>
      </c>
      <c r="X1042" s="2">
        <v>0.51100000000000001</v>
      </c>
      <c r="Y1042" s="6">
        <f t="shared" si="134"/>
        <v>1.3640853153946772E-2</v>
      </c>
      <c r="AA1042">
        <v>222933</v>
      </c>
      <c r="AB1042">
        <v>29630</v>
      </c>
      <c r="AC1042">
        <v>14645262</v>
      </c>
      <c r="AD1042" t="s">
        <v>5</v>
      </c>
      <c r="AE1042">
        <v>30</v>
      </c>
      <c r="AF1042">
        <v>1</v>
      </c>
      <c r="AH1042" t="s">
        <v>958</v>
      </c>
      <c r="AI1042" t="s">
        <v>957</v>
      </c>
      <c r="AJ1042" t="s">
        <v>956</v>
      </c>
      <c r="AK1042" t="s">
        <v>955</v>
      </c>
      <c r="AL1042">
        <v>19</v>
      </c>
      <c r="AM1042" s="5">
        <f t="shared" si="138"/>
        <v>0.73076923076923073</v>
      </c>
      <c r="AN1042" s="4">
        <f t="shared" si="135"/>
        <v>1.1068068622025456E-3</v>
      </c>
      <c r="AO1042" s="3"/>
      <c r="AP1042">
        <v>0</v>
      </c>
      <c r="AR1042" t="s">
        <v>0</v>
      </c>
      <c r="AT1042" s="2">
        <v>1.016</v>
      </c>
      <c r="AU1042" s="1">
        <f t="shared" si="139"/>
        <v>0.98806392664235032</v>
      </c>
      <c r="AV1042" s="1">
        <f t="shared" si="140"/>
        <v>0.73738300080746588</v>
      </c>
      <c r="AW1042" s="1">
        <f t="shared" si="141"/>
        <v>0.48670207497258133</v>
      </c>
    </row>
    <row r="1043" spans="1:49" x14ac:dyDescent="0.2">
      <c r="A1043">
        <v>1041</v>
      </c>
      <c r="B1043" t="s">
        <v>954</v>
      </c>
      <c r="C1043" t="s">
        <v>953</v>
      </c>
      <c r="D1043">
        <v>22098195000941</v>
      </c>
      <c r="F1043" t="s">
        <v>952</v>
      </c>
      <c r="G1043" t="s">
        <v>15</v>
      </c>
      <c r="H1043" t="s">
        <v>14</v>
      </c>
      <c r="I1043" t="s">
        <v>951</v>
      </c>
      <c r="J1043">
        <v>60014176</v>
      </c>
      <c r="K1043" t="s">
        <v>950</v>
      </c>
      <c r="L1043" t="s">
        <v>949</v>
      </c>
      <c r="M1043" t="s">
        <v>114</v>
      </c>
      <c r="N1043">
        <v>2</v>
      </c>
      <c r="O1043" t="s">
        <v>948</v>
      </c>
      <c r="P1043" t="s">
        <v>947</v>
      </c>
      <c r="Q1043" t="s">
        <v>946</v>
      </c>
      <c r="R1043" s="7">
        <v>35065</v>
      </c>
      <c r="S1043" s="8">
        <f t="shared" si="136"/>
        <v>1996</v>
      </c>
      <c r="T1043" s="8">
        <v>1996</v>
      </c>
      <c r="U1043" s="8">
        <f t="shared" si="137"/>
        <v>26</v>
      </c>
      <c r="V1043" s="7">
        <v>1996</v>
      </c>
      <c r="W1043" t="s">
        <v>945</v>
      </c>
      <c r="X1043" s="2">
        <v>0.96499999999999997</v>
      </c>
      <c r="Y1043" s="6">
        <f t="shared" si="134"/>
        <v>2.5760123862149969E-2</v>
      </c>
      <c r="AA1043">
        <v>220981</v>
      </c>
      <c r="AB1043">
        <v>29606</v>
      </c>
      <c r="AD1043" t="s">
        <v>5</v>
      </c>
      <c r="AE1043">
        <v>195</v>
      </c>
      <c r="AF1043">
        <v>1</v>
      </c>
      <c r="AH1043" t="s">
        <v>944</v>
      </c>
      <c r="AI1043" t="s">
        <v>943</v>
      </c>
      <c r="AJ1043" t="s">
        <v>942</v>
      </c>
      <c r="AK1043" t="s">
        <v>941</v>
      </c>
      <c r="AL1043">
        <v>18</v>
      </c>
      <c r="AM1043" s="5">
        <f t="shared" si="138"/>
        <v>0.69230769230769229</v>
      </c>
      <c r="AN1043" s="4">
        <f t="shared" si="135"/>
        <v>1.0485538694550431E-3</v>
      </c>
      <c r="AO1043" s="3"/>
      <c r="AP1043">
        <v>0</v>
      </c>
      <c r="AQ1043" t="s">
        <v>940</v>
      </c>
      <c r="AR1043" t="s">
        <v>939</v>
      </c>
      <c r="AS1043" t="s">
        <v>938</v>
      </c>
      <c r="AT1043" s="2" t="s">
        <v>33</v>
      </c>
      <c r="AU1043" s="1">
        <f t="shared" si="139"/>
        <v>1.8346652864341488</v>
      </c>
      <c r="AV1043" s="1">
        <f t="shared" si="140"/>
        <v>1.3404338865802505</v>
      </c>
      <c r="AW1043" s="1">
        <f t="shared" si="141"/>
        <v>0.84620248672635201</v>
      </c>
    </row>
    <row r="1044" spans="1:49" x14ac:dyDescent="0.2">
      <c r="A1044">
        <v>1042</v>
      </c>
      <c r="B1044" t="s">
        <v>937</v>
      </c>
      <c r="C1044" t="s">
        <v>936</v>
      </c>
      <c r="F1044" t="s">
        <v>935</v>
      </c>
      <c r="G1044" t="s">
        <v>15</v>
      </c>
      <c r="H1044" t="s">
        <v>14</v>
      </c>
      <c r="I1044" t="s">
        <v>934</v>
      </c>
      <c r="J1044" t="s">
        <v>933</v>
      </c>
      <c r="K1044" t="s">
        <v>932</v>
      </c>
      <c r="L1044" t="s">
        <v>931</v>
      </c>
      <c r="M1044" t="s">
        <v>54</v>
      </c>
      <c r="N1044">
        <v>4</v>
      </c>
      <c r="O1044" t="s">
        <v>930</v>
      </c>
      <c r="P1044" t="s">
        <v>929</v>
      </c>
      <c r="Q1044" t="s">
        <v>928</v>
      </c>
      <c r="R1044" s="7">
        <v>35065</v>
      </c>
      <c r="S1044" s="8">
        <f t="shared" si="136"/>
        <v>1996</v>
      </c>
      <c r="T1044" s="8">
        <v>1996</v>
      </c>
      <c r="U1044" s="8">
        <f t="shared" si="137"/>
        <v>26</v>
      </c>
      <c r="V1044" s="7">
        <v>1996</v>
      </c>
      <c r="W1044" t="s">
        <v>919</v>
      </c>
      <c r="X1044" s="2">
        <v>2.0070000000000001</v>
      </c>
      <c r="Y1044" s="6">
        <f t="shared" si="134"/>
        <v>5.3575718747497406E-2</v>
      </c>
      <c r="AA1044">
        <v>948276</v>
      </c>
      <c r="AB1044">
        <v>27962</v>
      </c>
      <c r="AC1044">
        <v>19448007</v>
      </c>
      <c r="AD1044" t="s">
        <v>5</v>
      </c>
      <c r="AE1044">
        <v>23</v>
      </c>
      <c r="AF1044">
        <v>9</v>
      </c>
      <c r="AH1044" t="s">
        <v>927</v>
      </c>
      <c r="AI1044" t="s">
        <v>926</v>
      </c>
      <c r="AK1044" t="s">
        <v>925</v>
      </c>
      <c r="AL1044">
        <v>22</v>
      </c>
      <c r="AM1044" s="5">
        <f t="shared" si="138"/>
        <v>0.84615384615384615</v>
      </c>
      <c r="AN1044" s="4">
        <f t="shared" si="135"/>
        <v>1.2815658404450529E-3</v>
      </c>
      <c r="AO1044" s="3"/>
      <c r="AP1044">
        <v>0</v>
      </c>
      <c r="AR1044" t="s">
        <v>0</v>
      </c>
      <c r="AT1044" s="2">
        <v>4.72</v>
      </c>
      <c r="AU1044" s="1">
        <f t="shared" si="139"/>
        <v>3.7887472875381696</v>
      </c>
      <c r="AV1044" s="1">
        <f t="shared" si="140"/>
        <v>2.742864229397123</v>
      </c>
      <c r="AW1044" s="1">
        <f t="shared" si="141"/>
        <v>1.6969811712560754</v>
      </c>
    </row>
    <row r="1045" spans="1:49" x14ac:dyDescent="0.2">
      <c r="A1045">
        <v>1043</v>
      </c>
      <c r="B1045" t="s">
        <v>924</v>
      </c>
      <c r="C1045" t="s">
        <v>923</v>
      </c>
      <c r="F1045" t="s">
        <v>922</v>
      </c>
      <c r="G1045" t="s">
        <v>15</v>
      </c>
      <c r="H1045" t="s">
        <v>14</v>
      </c>
      <c r="I1045" t="s">
        <v>921</v>
      </c>
      <c r="J1045">
        <v>60009037</v>
      </c>
      <c r="K1045" t="s">
        <v>319</v>
      </c>
      <c r="L1045" t="s">
        <v>318</v>
      </c>
      <c r="M1045" t="s">
        <v>10</v>
      </c>
      <c r="N1045">
        <v>1</v>
      </c>
      <c r="O1045" t="s">
        <v>920</v>
      </c>
      <c r="P1045">
        <v>7005939834</v>
      </c>
      <c r="Q1045">
        <v>60009037</v>
      </c>
      <c r="R1045" s="7">
        <v>35065</v>
      </c>
      <c r="S1045" s="8">
        <f t="shared" si="136"/>
        <v>1996</v>
      </c>
      <c r="T1045" s="8">
        <v>1996</v>
      </c>
      <c r="U1045" s="8">
        <f t="shared" si="137"/>
        <v>26</v>
      </c>
      <c r="V1045" s="7">
        <v>1996</v>
      </c>
      <c r="W1045" t="s">
        <v>919</v>
      </c>
      <c r="X1045" s="2">
        <v>2.0070000000000001</v>
      </c>
      <c r="Y1045" s="6">
        <f t="shared" si="134"/>
        <v>5.3575718747497406E-2</v>
      </c>
      <c r="AA1045">
        <v>948276</v>
      </c>
      <c r="AB1045">
        <v>27962</v>
      </c>
      <c r="AC1045">
        <v>19448007</v>
      </c>
      <c r="AD1045" t="s">
        <v>5</v>
      </c>
      <c r="AE1045">
        <v>23</v>
      </c>
      <c r="AF1045">
        <v>9</v>
      </c>
      <c r="AH1045" t="s">
        <v>918</v>
      </c>
      <c r="AI1045" t="s">
        <v>917</v>
      </c>
      <c r="AK1045" t="s">
        <v>916</v>
      </c>
      <c r="AL1045">
        <v>12</v>
      </c>
      <c r="AM1045" s="5">
        <f t="shared" si="138"/>
        <v>0.46153846153846156</v>
      </c>
      <c r="AN1045" s="4">
        <f t="shared" si="135"/>
        <v>6.9903591297002887E-4</v>
      </c>
      <c r="AO1045" s="3"/>
      <c r="AP1045">
        <v>0</v>
      </c>
      <c r="AR1045" t="s">
        <v>0</v>
      </c>
      <c r="AT1045" s="2">
        <v>4.72</v>
      </c>
      <c r="AU1045" s="1">
        <f t="shared" si="139"/>
        <v>3.771271389713919</v>
      </c>
      <c r="AV1045" s="1">
        <f t="shared" si="140"/>
        <v>2.7137377330233714</v>
      </c>
      <c r="AW1045" s="1">
        <f t="shared" si="141"/>
        <v>1.6562040763328241</v>
      </c>
    </row>
    <row r="1046" spans="1:49" x14ac:dyDescent="0.2">
      <c r="A1046">
        <v>1044</v>
      </c>
      <c r="B1046" t="s">
        <v>915</v>
      </c>
      <c r="C1046" t="s">
        <v>914</v>
      </c>
      <c r="E1046">
        <v>8946373</v>
      </c>
      <c r="F1046" t="s">
        <v>913</v>
      </c>
      <c r="G1046" t="s">
        <v>15</v>
      </c>
      <c r="H1046" t="s">
        <v>14</v>
      </c>
      <c r="I1046" t="s">
        <v>912</v>
      </c>
      <c r="J1046">
        <v>60113147</v>
      </c>
      <c r="K1046" t="s">
        <v>911</v>
      </c>
      <c r="L1046" t="s">
        <v>910</v>
      </c>
      <c r="M1046" t="s">
        <v>10</v>
      </c>
      <c r="N1046">
        <v>4</v>
      </c>
      <c r="O1046" t="s">
        <v>909</v>
      </c>
      <c r="P1046" t="s">
        <v>908</v>
      </c>
      <c r="Q1046" t="s">
        <v>907</v>
      </c>
      <c r="R1046" s="7">
        <v>35065</v>
      </c>
      <c r="S1046" s="8">
        <f t="shared" si="136"/>
        <v>1996</v>
      </c>
      <c r="T1046" s="8">
        <v>1996</v>
      </c>
      <c r="U1046" s="8">
        <f t="shared" si="137"/>
        <v>26</v>
      </c>
      <c r="V1046" s="7">
        <v>35339</v>
      </c>
      <c r="W1046" t="s">
        <v>906</v>
      </c>
      <c r="X1046" s="2">
        <v>1.4730000000000001</v>
      </c>
      <c r="Y1046" s="6">
        <f t="shared" si="134"/>
        <v>3.9320893729478661E-2</v>
      </c>
      <c r="AA1046">
        <v>942405</v>
      </c>
      <c r="AB1046">
        <v>17871</v>
      </c>
      <c r="AD1046" t="s">
        <v>5</v>
      </c>
      <c r="AE1046">
        <v>23</v>
      </c>
      <c r="AF1046">
        <v>10</v>
      </c>
      <c r="AH1046" t="s">
        <v>905</v>
      </c>
      <c r="AI1046" t="s">
        <v>904</v>
      </c>
      <c r="AJ1046" t="s">
        <v>903</v>
      </c>
      <c r="AK1046" t="s">
        <v>902</v>
      </c>
      <c r="AL1046">
        <v>90</v>
      </c>
      <c r="AM1046" s="5">
        <f t="shared" si="138"/>
        <v>3.4615384615384617</v>
      </c>
      <c r="AN1046" s="4">
        <f t="shared" si="135"/>
        <v>5.2427693472752168E-3</v>
      </c>
      <c r="AO1046" s="3"/>
      <c r="AP1046">
        <v>0</v>
      </c>
      <c r="AQ1046" t="s">
        <v>901</v>
      </c>
      <c r="AR1046" t="s">
        <v>900</v>
      </c>
      <c r="AS1046" t="s">
        <v>899</v>
      </c>
      <c r="AT1046" s="2">
        <v>4.0709999999999997</v>
      </c>
      <c r="AU1046" s="1">
        <f t="shared" si="139"/>
        <v>2.9097456414817624</v>
      </c>
      <c r="AV1046" s="1">
        <f t="shared" si="140"/>
        <v>2.2281831538376937</v>
      </c>
      <c r="AW1046" s="1">
        <f t="shared" si="141"/>
        <v>1.546620666193625</v>
      </c>
    </row>
    <row r="1047" spans="1:49" x14ac:dyDescent="0.2">
      <c r="A1047">
        <v>1045</v>
      </c>
      <c r="B1047" t="s">
        <v>898</v>
      </c>
      <c r="C1047" t="s">
        <v>897</v>
      </c>
      <c r="F1047" t="s">
        <v>896</v>
      </c>
      <c r="G1047" t="s">
        <v>15</v>
      </c>
      <c r="H1047" t="s">
        <v>14</v>
      </c>
      <c r="I1047" t="s">
        <v>895</v>
      </c>
      <c r="J1047">
        <v>60029170</v>
      </c>
      <c r="K1047" t="s">
        <v>894</v>
      </c>
      <c r="L1047" t="s">
        <v>893</v>
      </c>
      <c r="M1047" t="s">
        <v>496</v>
      </c>
      <c r="N1047">
        <v>4</v>
      </c>
      <c r="O1047" t="s">
        <v>892</v>
      </c>
      <c r="P1047" t="s">
        <v>891</v>
      </c>
      <c r="Q1047" t="s">
        <v>890</v>
      </c>
      <c r="R1047" s="7">
        <v>35065</v>
      </c>
      <c r="S1047" s="8">
        <f t="shared" si="136"/>
        <v>1996</v>
      </c>
      <c r="T1047" s="8">
        <v>1996</v>
      </c>
      <c r="U1047" s="8">
        <f t="shared" si="137"/>
        <v>26</v>
      </c>
      <c r="V1047" s="7">
        <v>35096</v>
      </c>
      <c r="W1047" t="s">
        <v>50</v>
      </c>
      <c r="X1047" s="2">
        <v>0.50900000000000001</v>
      </c>
      <c r="Y1047" s="6">
        <f t="shared" si="134"/>
        <v>1.3587464296201383E-2</v>
      </c>
      <c r="AA1047">
        <v>2780372</v>
      </c>
      <c r="AB1047">
        <v>22543</v>
      </c>
      <c r="AD1047" t="s">
        <v>5</v>
      </c>
      <c r="AE1047">
        <v>16</v>
      </c>
      <c r="AF1047">
        <v>1</v>
      </c>
      <c r="AH1047" t="s">
        <v>889</v>
      </c>
      <c r="AI1047" t="s">
        <v>888</v>
      </c>
      <c r="AK1047" t="s">
        <v>887</v>
      </c>
      <c r="AL1047">
        <v>14</v>
      </c>
      <c r="AM1047" s="5">
        <f t="shared" si="138"/>
        <v>0.53846153846153844</v>
      </c>
      <c r="AN1047" s="4">
        <f t="shared" si="135"/>
        <v>8.1554189846503363E-4</v>
      </c>
      <c r="AO1047" s="3"/>
      <c r="AP1047">
        <v>0</v>
      </c>
      <c r="AR1047" t="s">
        <v>0</v>
      </c>
      <c r="AT1047" s="2">
        <v>1.43</v>
      </c>
      <c r="AU1047" s="1">
        <f t="shared" si="139"/>
        <v>0.97558875768804787</v>
      </c>
      <c r="AV1047" s="1">
        <f t="shared" si="140"/>
        <v>0.72015030973332084</v>
      </c>
      <c r="AW1047" s="1">
        <f t="shared" si="141"/>
        <v>0.4647118617785938</v>
      </c>
    </row>
    <row r="1048" spans="1:49" x14ac:dyDescent="0.2">
      <c r="A1048">
        <v>1046</v>
      </c>
      <c r="B1048" t="s">
        <v>886</v>
      </c>
      <c r="C1048" t="s">
        <v>885</v>
      </c>
      <c r="F1048" t="s">
        <v>884</v>
      </c>
      <c r="G1048" t="s">
        <v>15</v>
      </c>
      <c r="H1048" t="s">
        <v>14</v>
      </c>
      <c r="I1048" t="s">
        <v>883</v>
      </c>
      <c r="J1048">
        <v>60005522</v>
      </c>
      <c r="K1048" t="s">
        <v>882</v>
      </c>
      <c r="L1048" t="s">
        <v>881</v>
      </c>
      <c r="M1048" t="s">
        <v>397</v>
      </c>
      <c r="N1048">
        <v>1</v>
      </c>
      <c r="O1048" t="s">
        <v>880</v>
      </c>
      <c r="P1048">
        <v>55400637000</v>
      </c>
      <c r="Q1048">
        <v>60005522</v>
      </c>
      <c r="R1048" s="7">
        <v>35065</v>
      </c>
      <c r="S1048" s="8">
        <f t="shared" si="136"/>
        <v>1996</v>
      </c>
      <c r="T1048" s="8">
        <v>1996</v>
      </c>
      <c r="U1048" s="8">
        <f t="shared" si="137"/>
        <v>26</v>
      </c>
      <c r="V1048" s="7">
        <v>1996</v>
      </c>
      <c r="W1048" t="s">
        <v>879</v>
      </c>
      <c r="X1048" s="2" t="s">
        <v>33</v>
      </c>
      <c r="Y1048" s="6" t="e">
        <f t="shared" si="134"/>
        <v>#VALUE!</v>
      </c>
      <c r="AA1048">
        <v>7426348</v>
      </c>
      <c r="AB1048">
        <v>23047</v>
      </c>
      <c r="AD1048" t="s">
        <v>5</v>
      </c>
      <c r="AE1048">
        <v>13</v>
      </c>
      <c r="AF1048">
        <v>2</v>
      </c>
      <c r="AH1048" t="s">
        <v>878</v>
      </c>
      <c r="AL1048">
        <v>8</v>
      </c>
      <c r="AM1048" s="5">
        <f t="shared" si="138"/>
        <v>0.30769230769230771</v>
      </c>
      <c r="AN1048" s="4">
        <f t="shared" si="135"/>
        <v>4.6602394198001925E-4</v>
      </c>
      <c r="AO1048" s="3"/>
      <c r="AP1048">
        <v>1</v>
      </c>
      <c r="AR1048" t="s">
        <v>0</v>
      </c>
      <c r="AT1048" s="2" t="s">
        <v>33</v>
      </c>
      <c r="AU1048" s="1" t="e">
        <f t="shared" si="139"/>
        <v>#VALUE!</v>
      </c>
      <c r="AV1048" s="1" t="e">
        <f t="shared" si="140"/>
        <v>#VALUE!</v>
      </c>
      <c r="AW1048" s="1" t="e">
        <f t="shared" si="141"/>
        <v>#VALUE!</v>
      </c>
    </row>
    <row r="1049" spans="1:49" x14ac:dyDescent="0.2">
      <c r="A1049">
        <v>1047</v>
      </c>
      <c r="B1049" t="s">
        <v>877</v>
      </c>
      <c r="C1049" t="s">
        <v>876</v>
      </c>
      <c r="F1049" t="s">
        <v>875</v>
      </c>
      <c r="G1049" t="s">
        <v>15</v>
      </c>
      <c r="H1049" t="s">
        <v>14</v>
      </c>
      <c r="I1049" t="s">
        <v>874</v>
      </c>
      <c r="J1049" t="s">
        <v>873</v>
      </c>
      <c r="K1049" t="s">
        <v>872</v>
      </c>
      <c r="L1049" t="s">
        <v>871</v>
      </c>
      <c r="M1049" t="s">
        <v>870</v>
      </c>
      <c r="N1049">
        <v>5</v>
      </c>
      <c r="O1049" t="s">
        <v>869</v>
      </c>
      <c r="P1049" t="s">
        <v>868</v>
      </c>
      <c r="Q1049" t="s">
        <v>867</v>
      </c>
      <c r="R1049" s="7">
        <v>35065</v>
      </c>
      <c r="S1049" s="8">
        <f t="shared" si="136"/>
        <v>1996</v>
      </c>
      <c r="T1049" s="8">
        <v>1996</v>
      </c>
      <c r="U1049" s="8">
        <f t="shared" si="137"/>
        <v>26</v>
      </c>
      <c r="V1049" s="7">
        <v>1996</v>
      </c>
      <c r="W1049" t="s">
        <v>866</v>
      </c>
      <c r="X1049" s="2">
        <v>2.0579999999999998</v>
      </c>
      <c r="Y1049" s="6">
        <f t="shared" si="134"/>
        <v>5.4937134620004803E-2</v>
      </c>
      <c r="AA1049">
        <v>358711</v>
      </c>
      <c r="AB1049">
        <v>28218</v>
      </c>
      <c r="AD1049" t="s">
        <v>5</v>
      </c>
      <c r="AE1049">
        <v>281</v>
      </c>
      <c r="AF1049">
        <v>1</v>
      </c>
      <c r="AH1049" t="s">
        <v>865</v>
      </c>
      <c r="AI1049" t="s">
        <v>864</v>
      </c>
      <c r="AJ1049" t="s">
        <v>863</v>
      </c>
      <c r="AK1049" t="s">
        <v>862</v>
      </c>
      <c r="AL1049">
        <v>18</v>
      </c>
      <c r="AM1049" s="5">
        <f t="shared" si="138"/>
        <v>0.69230769230769229</v>
      </c>
      <c r="AN1049" s="4">
        <f t="shared" si="135"/>
        <v>1.0485538694550431E-3</v>
      </c>
      <c r="AO1049" s="3"/>
      <c r="AP1049">
        <v>0</v>
      </c>
      <c r="AR1049" t="s">
        <v>0</v>
      </c>
      <c r="AT1049" s="2" t="s">
        <v>33</v>
      </c>
      <c r="AU1049" s="1">
        <f t="shared" si="139"/>
        <v>3.8770560394839872</v>
      </c>
      <c r="AV1049" s="1">
        <f t="shared" si="140"/>
        <v>2.7992844244729924</v>
      </c>
      <c r="AW1049" s="1">
        <f t="shared" si="141"/>
        <v>1.7215128094619971</v>
      </c>
    </row>
    <row r="1050" spans="1:49" x14ac:dyDescent="0.2">
      <c r="A1050">
        <v>1048</v>
      </c>
      <c r="B1050" t="s">
        <v>861</v>
      </c>
      <c r="F1050" t="s">
        <v>860</v>
      </c>
      <c r="G1050" t="s">
        <v>15</v>
      </c>
      <c r="H1050" t="s">
        <v>14</v>
      </c>
      <c r="I1050" t="s">
        <v>859</v>
      </c>
      <c r="J1050" t="s">
        <v>858</v>
      </c>
      <c r="K1050" t="s">
        <v>857</v>
      </c>
      <c r="L1050" t="s">
        <v>856</v>
      </c>
      <c r="M1050" t="s">
        <v>54</v>
      </c>
      <c r="N1050">
        <v>3</v>
      </c>
      <c r="O1050" t="s">
        <v>855</v>
      </c>
      <c r="P1050" t="s">
        <v>854</v>
      </c>
      <c r="Q1050" t="s">
        <v>853</v>
      </c>
      <c r="R1050" s="7">
        <v>35065</v>
      </c>
      <c r="S1050" s="8">
        <f t="shared" si="136"/>
        <v>1996</v>
      </c>
      <c r="T1050" s="8">
        <v>1996</v>
      </c>
      <c r="U1050" s="8">
        <f t="shared" si="137"/>
        <v>26</v>
      </c>
      <c r="V1050" s="7">
        <v>35065</v>
      </c>
      <c r="W1050" t="s">
        <v>852</v>
      </c>
      <c r="X1050" s="2">
        <v>0.13800000000000001</v>
      </c>
      <c r="Y1050" s="6">
        <f t="shared" si="134"/>
        <v>3.6838311844318095E-3</v>
      </c>
      <c r="AA1050">
        <v>1926225</v>
      </c>
      <c r="AB1050">
        <v>18580</v>
      </c>
      <c r="AD1050" t="s">
        <v>5</v>
      </c>
      <c r="AE1050">
        <v>39</v>
      </c>
      <c r="AF1050">
        <v>1</v>
      </c>
      <c r="AH1050" t="s">
        <v>851</v>
      </c>
      <c r="AI1050" t="s">
        <v>850</v>
      </c>
      <c r="AK1050" t="s">
        <v>849</v>
      </c>
      <c r="AL1050">
        <v>9</v>
      </c>
      <c r="AM1050" s="5">
        <f t="shared" si="138"/>
        <v>0.34615384615384615</v>
      </c>
      <c r="AN1050" s="4">
        <f t="shared" si="135"/>
        <v>5.2427693472752157E-4</v>
      </c>
      <c r="AO1050" s="3"/>
      <c r="AP1050">
        <v>0</v>
      </c>
      <c r="AR1050" t="s">
        <v>0</v>
      </c>
      <c r="AT1050" s="2">
        <v>0.30599999999999999</v>
      </c>
      <c r="AU1050" s="1">
        <f t="shared" si="139"/>
        <v>0.2735964909520523</v>
      </c>
      <c r="AV1050" s="1">
        <f t="shared" si="140"/>
        <v>0.21040540595796656</v>
      </c>
      <c r="AW1050" s="1">
        <f t="shared" si="141"/>
        <v>0.14721432096388079</v>
      </c>
    </row>
    <row r="1051" spans="1:49" x14ac:dyDescent="0.2">
      <c r="A1051">
        <v>1049</v>
      </c>
      <c r="B1051" t="s">
        <v>848</v>
      </c>
      <c r="C1051" t="s">
        <v>847</v>
      </c>
      <c r="F1051" t="s">
        <v>846</v>
      </c>
      <c r="G1051" t="s">
        <v>15</v>
      </c>
      <c r="H1051" t="s">
        <v>14</v>
      </c>
      <c r="I1051" t="s">
        <v>845</v>
      </c>
      <c r="J1051" t="s">
        <v>844</v>
      </c>
      <c r="K1051" t="s">
        <v>843</v>
      </c>
      <c r="L1051" t="s">
        <v>842</v>
      </c>
      <c r="M1051" t="s">
        <v>841</v>
      </c>
      <c r="N1051">
        <v>6</v>
      </c>
      <c r="O1051" t="s">
        <v>840</v>
      </c>
      <c r="P1051" t="s">
        <v>839</v>
      </c>
      <c r="Q1051" t="s">
        <v>838</v>
      </c>
      <c r="R1051" s="7">
        <v>35065</v>
      </c>
      <c r="S1051" s="8">
        <f t="shared" si="136"/>
        <v>1996</v>
      </c>
      <c r="T1051" s="8">
        <v>1996</v>
      </c>
      <c r="U1051" s="8">
        <f t="shared" si="137"/>
        <v>26</v>
      </c>
      <c r="V1051" s="7">
        <v>35156</v>
      </c>
      <c r="W1051" t="s">
        <v>837</v>
      </c>
      <c r="X1051" s="2">
        <v>0.111</v>
      </c>
      <c r="Y1051" s="6">
        <f t="shared" si="134"/>
        <v>2.9630816048690639E-3</v>
      </c>
      <c r="AA1051">
        <v>87566621</v>
      </c>
      <c r="AB1051">
        <v>24890</v>
      </c>
      <c r="AD1051" t="s">
        <v>5</v>
      </c>
      <c r="AE1051">
        <v>79</v>
      </c>
      <c r="AF1051">
        <v>4</v>
      </c>
      <c r="AH1051" t="s">
        <v>836</v>
      </c>
      <c r="AI1051" t="s">
        <v>835</v>
      </c>
      <c r="AJ1051" t="s">
        <v>834</v>
      </c>
      <c r="AK1051" t="s">
        <v>833</v>
      </c>
      <c r="AL1051">
        <v>7</v>
      </c>
      <c r="AM1051" s="5">
        <f t="shared" si="138"/>
        <v>0.26923076923076922</v>
      </c>
      <c r="AN1051" s="4">
        <f t="shared" si="135"/>
        <v>4.0777094923251682E-4</v>
      </c>
      <c r="AO1051" s="3"/>
      <c r="AP1051">
        <v>0</v>
      </c>
      <c r="AR1051" t="s">
        <v>0</v>
      </c>
      <c r="AT1051" s="2" t="s">
        <v>33</v>
      </c>
      <c r="AU1051" s="1">
        <f t="shared" si="139"/>
        <v>0.21964884081780994</v>
      </c>
      <c r="AV1051" s="1">
        <f t="shared" si="140"/>
        <v>0.16854262770507902</v>
      </c>
      <c r="AW1051" s="1">
        <f t="shared" si="141"/>
        <v>0.11743641459234808</v>
      </c>
    </row>
    <row r="1052" spans="1:49" x14ac:dyDescent="0.2">
      <c r="A1052">
        <v>1050</v>
      </c>
      <c r="B1052" t="s">
        <v>832</v>
      </c>
      <c r="C1052" t="s">
        <v>831</v>
      </c>
      <c r="D1052">
        <v>920563296002198</v>
      </c>
      <c r="F1052" t="s">
        <v>830</v>
      </c>
      <c r="G1052" t="s">
        <v>15</v>
      </c>
      <c r="H1052" t="s">
        <v>14</v>
      </c>
      <c r="I1052" t="s">
        <v>829</v>
      </c>
      <c r="J1052" t="s">
        <v>828</v>
      </c>
      <c r="K1052" t="s">
        <v>827</v>
      </c>
      <c r="L1052" t="s">
        <v>826</v>
      </c>
      <c r="M1052" t="s">
        <v>825</v>
      </c>
      <c r="N1052">
        <v>10</v>
      </c>
      <c r="O1052" t="s">
        <v>824</v>
      </c>
      <c r="P1052" t="s">
        <v>823</v>
      </c>
      <c r="Q1052" t="s">
        <v>822</v>
      </c>
      <c r="R1052" s="7">
        <v>35065</v>
      </c>
      <c r="S1052" s="8">
        <f t="shared" si="136"/>
        <v>1996</v>
      </c>
      <c r="T1052" s="8">
        <v>1996</v>
      </c>
      <c r="U1052" s="8">
        <f t="shared" si="137"/>
        <v>26</v>
      </c>
      <c r="V1052" s="7">
        <v>35186</v>
      </c>
      <c r="W1052" t="s">
        <v>821</v>
      </c>
      <c r="X1052" s="2" t="s">
        <v>33</v>
      </c>
      <c r="Y1052" s="6" t="e">
        <f t="shared" si="134"/>
        <v>#VALUE!</v>
      </c>
      <c r="AA1052">
        <v>9205632</v>
      </c>
      <c r="AB1052">
        <v>29087</v>
      </c>
      <c r="AD1052" t="s">
        <v>5</v>
      </c>
      <c r="AE1052">
        <v>19</v>
      </c>
      <c r="AF1052">
        <v>1</v>
      </c>
      <c r="AH1052" t="s">
        <v>820</v>
      </c>
      <c r="AI1052" t="s">
        <v>819</v>
      </c>
      <c r="AK1052" t="s">
        <v>818</v>
      </c>
      <c r="AL1052">
        <v>7</v>
      </c>
      <c r="AM1052" s="5">
        <f t="shared" si="138"/>
        <v>0.26923076923076922</v>
      </c>
      <c r="AN1052" s="4">
        <f t="shared" si="135"/>
        <v>4.0777094923251682E-4</v>
      </c>
      <c r="AO1052" s="3"/>
      <c r="AP1052">
        <v>0</v>
      </c>
      <c r="AR1052" t="s">
        <v>0</v>
      </c>
      <c r="AT1052" s="2" t="s">
        <v>33</v>
      </c>
      <c r="AU1052" s="1" t="e">
        <f t="shared" si="139"/>
        <v>#VALUE!</v>
      </c>
      <c r="AV1052" s="1" t="e">
        <f t="shared" si="140"/>
        <v>#VALUE!</v>
      </c>
      <c r="AW1052" s="1" t="e">
        <f t="shared" si="141"/>
        <v>#VALUE!</v>
      </c>
    </row>
    <row r="1053" spans="1:49" x14ac:dyDescent="0.2">
      <c r="A1053">
        <v>1051</v>
      </c>
      <c r="B1053" t="s">
        <v>817</v>
      </c>
      <c r="C1053" t="s">
        <v>816</v>
      </c>
      <c r="F1053" t="s">
        <v>815</v>
      </c>
      <c r="G1053" t="s">
        <v>15</v>
      </c>
      <c r="H1053" t="s">
        <v>14</v>
      </c>
      <c r="I1053" t="s">
        <v>814</v>
      </c>
      <c r="J1053" t="s">
        <v>813</v>
      </c>
      <c r="K1053" t="s">
        <v>812</v>
      </c>
      <c r="L1053" t="s">
        <v>811</v>
      </c>
      <c r="M1053" t="s">
        <v>810</v>
      </c>
      <c r="N1053">
        <v>6</v>
      </c>
      <c r="O1053" t="s">
        <v>809</v>
      </c>
      <c r="P1053" t="s">
        <v>808</v>
      </c>
      <c r="Q1053" t="s">
        <v>807</v>
      </c>
      <c r="R1053" s="7">
        <v>35065</v>
      </c>
      <c r="S1053" s="8">
        <f t="shared" si="136"/>
        <v>1996</v>
      </c>
      <c r="T1053" s="8">
        <v>1996</v>
      </c>
      <c r="U1053" s="8">
        <f t="shared" si="137"/>
        <v>26</v>
      </c>
      <c r="V1053" s="7">
        <v>1996</v>
      </c>
      <c r="W1053" t="s">
        <v>303</v>
      </c>
      <c r="X1053" s="2">
        <v>0.85499999999999998</v>
      </c>
      <c r="Y1053" s="6">
        <f t="shared" si="134"/>
        <v>2.28237366861536E-2</v>
      </c>
      <c r="AA1053">
        <v>980331</v>
      </c>
      <c r="AB1053">
        <v>23342</v>
      </c>
      <c r="AD1053" t="s">
        <v>5</v>
      </c>
      <c r="AE1053">
        <v>22</v>
      </c>
      <c r="AF1053">
        <v>2</v>
      </c>
      <c r="AH1053" t="s">
        <v>806</v>
      </c>
      <c r="AI1053" t="s">
        <v>805</v>
      </c>
      <c r="AJ1053" t="s">
        <v>804</v>
      </c>
      <c r="AK1053" t="s">
        <v>803</v>
      </c>
      <c r="AL1053">
        <v>15</v>
      </c>
      <c r="AM1053" s="5">
        <f t="shared" si="138"/>
        <v>0.57692307692307687</v>
      </c>
      <c r="AN1053" s="4">
        <f t="shared" si="135"/>
        <v>8.7379489121253596E-4</v>
      </c>
      <c r="AO1053" s="3"/>
      <c r="AP1053">
        <v>0</v>
      </c>
      <c r="AR1053" t="s">
        <v>0</v>
      </c>
      <c r="AT1053" s="2">
        <v>2.6259999999999999</v>
      </c>
      <c r="AU1053" s="1">
        <f t="shared" si="139"/>
        <v>1.6238754147671279</v>
      </c>
      <c r="AV1053" s="1">
        <f t="shared" si="140"/>
        <v>1.1848765788683067</v>
      </c>
      <c r="AW1053" s="1">
        <f t="shared" si="141"/>
        <v>0.7458777429694855</v>
      </c>
    </row>
    <row r="1054" spans="1:49" x14ac:dyDescent="0.2">
      <c r="A1054">
        <v>1052</v>
      </c>
      <c r="B1054" t="s">
        <v>802</v>
      </c>
      <c r="C1054" t="s">
        <v>801</v>
      </c>
      <c r="F1054" t="s">
        <v>800</v>
      </c>
      <c r="G1054" t="s">
        <v>15</v>
      </c>
      <c r="H1054" t="s">
        <v>14</v>
      </c>
      <c r="I1054" t="s">
        <v>799</v>
      </c>
      <c r="J1054">
        <v>60018873</v>
      </c>
      <c r="K1054" t="s">
        <v>798</v>
      </c>
      <c r="L1054" t="s">
        <v>797</v>
      </c>
      <c r="M1054" t="s">
        <v>482</v>
      </c>
      <c r="N1054">
        <v>1</v>
      </c>
      <c r="O1054" t="s">
        <v>796</v>
      </c>
      <c r="P1054">
        <v>36771644800</v>
      </c>
      <c r="Q1054">
        <v>60018873</v>
      </c>
      <c r="R1054" s="7">
        <v>35065</v>
      </c>
      <c r="S1054" s="8">
        <f t="shared" si="136"/>
        <v>1996</v>
      </c>
      <c r="T1054" s="8">
        <v>1996</v>
      </c>
      <c r="U1054" s="8">
        <f t="shared" si="137"/>
        <v>26</v>
      </c>
      <c r="V1054" s="7">
        <v>35186</v>
      </c>
      <c r="W1054" t="s">
        <v>50</v>
      </c>
      <c r="X1054" s="2">
        <v>0.50900000000000001</v>
      </c>
      <c r="Y1054" s="6">
        <f t="shared" si="134"/>
        <v>1.3587464296201383E-2</v>
      </c>
      <c r="AA1054">
        <v>2780372</v>
      </c>
      <c r="AB1054">
        <v>22543</v>
      </c>
      <c r="AD1054" t="s">
        <v>5</v>
      </c>
      <c r="AE1054">
        <v>16</v>
      </c>
      <c r="AF1054">
        <v>2</v>
      </c>
      <c r="AH1054" t="s">
        <v>795</v>
      </c>
      <c r="AI1054" t="s">
        <v>794</v>
      </c>
      <c r="AK1054" t="s">
        <v>793</v>
      </c>
      <c r="AL1054">
        <v>5</v>
      </c>
      <c r="AM1054" s="5">
        <f t="shared" si="138"/>
        <v>0.19230769230769232</v>
      </c>
      <c r="AN1054" s="4">
        <f t="shared" si="135"/>
        <v>2.9126496373751206E-4</v>
      </c>
      <c r="AO1054" s="3"/>
      <c r="AP1054">
        <v>0</v>
      </c>
      <c r="AR1054" t="s">
        <v>0</v>
      </c>
      <c r="AT1054" s="2">
        <v>1.43</v>
      </c>
      <c r="AU1054" s="1">
        <f t="shared" si="139"/>
        <v>0.95986044964622219</v>
      </c>
      <c r="AV1054" s="1">
        <f t="shared" si="140"/>
        <v>0.69393646299694478</v>
      </c>
      <c r="AW1054" s="1">
        <f t="shared" si="141"/>
        <v>0.42801247634766731</v>
      </c>
    </row>
    <row r="1055" spans="1:49" x14ac:dyDescent="0.2">
      <c r="A1055">
        <v>1053</v>
      </c>
      <c r="B1055" t="s">
        <v>792</v>
      </c>
      <c r="C1055" t="s">
        <v>791</v>
      </c>
      <c r="D1055" t="s">
        <v>790</v>
      </c>
      <c r="F1055" t="s">
        <v>789</v>
      </c>
      <c r="G1055" t="s">
        <v>15</v>
      </c>
      <c r="H1055" t="s">
        <v>14</v>
      </c>
      <c r="I1055" t="s">
        <v>788</v>
      </c>
      <c r="J1055">
        <v>60000809</v>
      </c>
      <c r="K1055" t="s">
        <v>787</v>
      </c>
      <c r="L1055" t="s">
        <v>786</v>
      </c>
      <c r="M1055" t="s">
        <v>482</v>
      </c>
      <c r="N1055">
        <v>2</v>
      </c>
      <c r="O1055" t="s">
        <v>785</v>
      </c>
      <c r="P1055" t="s">
        <v>784</v>
      </c>
      <c r="Q1055" t="s">
        <v>783</v>
      </c>
      <c r="R1055" s="7">
        <v>35065</v>
      </c>
      <c r="S1055" s="8">
        <f t="shared" si="136"/>
        <v>1996</v>
      </c>
      <c r="T1055" s="8">
        <v>1996</v>
      </c>
      <c r="U1055" s="8">
        <f t="shared" si="137"/>
        <v>26</v>
      </c>
      <c r="V1055" s="7">
        <v>35186</v>
      </c>
      <c r="W1055" t="s">
        <v>782</v>
      </c>
      <c r="X1055" s="2" t="s">
        <v>33</v>
      </c>
      <c r="Y1055" s="6" t="e">
        <f t="shared" si="134"/>
        <v>#VALUE!</v>
      </c>
      <c r="AA1055">
        <v>8929270</v>
      </c>
      <c r="AB1055">
        <v>30115</v>
      </c>
      <c r="AD1055" t="s">
        <v>5</v>
      </c>
      <c r="AE1055">
        <v>16</v>
      </c>
      <c r="AF1055">
        <v>3</v>
      </c>
      <c r="AH1055" t="s">
        <v>781</v>
      </c>
      <c r="AI1055" t="s">
        <v>780</v>
      </c>
      <c r="AK1055" t="s">
        <v>779</v>
      </c>
      <c r="AL1055">
        <v>9</v>
      </c>
      <c r="AM1055" s="5">
        <f t="shared" si="138"/>
        <v>0.34615384615384615</v>
      </c>
      <c r="AN1055" s="4">
        <f t="shared" si="135"/>
        <v>5.2427693472752157E-4</v>
      </c>
      <c r="AO1055" s="3"/>
      <c r="AP1055">
        <v>0</v>
      </c>
      <c r="AR1055" t="s">
        <v>0</v>
      </c>
      <c r="AT1055" s="2" t="s">
        <v>33</v>
      </c>
      <c r="AU1055" s="1" t="e">
        <f t="shared" si="139"/>
        <v>#VALUE!</v>
      </c>
      <c r="AV1055" s="1" t="e">
        <f t="shared" si="140"/>
        <v>#VALUE!</v>
      </c>
      <c r="AW1055" s="1" t="e">
        <f t="shared" si="141"/>
        <v>#VALUE!</v>
      </c>
    </row>
    <row r="1056" spans="1:49" x14ac:dyDescent="0.2">
      <c r="A1056">
        <v>1054</v>
      </c>
      <c r="B1056" t="s">
        <v>778</v>
      </c>
      <c r="C1056" t="s">
        <v>777</v>
      </c>
      <c r="F1056" t="s">
        <v>776</v>
      </c>
      <c r="G1056" t="s">
        <v>15</v>
      </c>
      <c r="H1056" t="s">
        <v>14</v>
      </c>
      <c r="I1056" t="s">
        <v>775</v>
      </c>
      <c r="J1056">
        <v>60008839</v>
      </c>
      <c r="K1056" t="s">
        <v>774</v>
      </c>
      <c r="L1056" t="s">
        <v>773</v>
      </c>
      <c r="M1056" t="s">
        <v>452</v>
      </c>
      <c r="N1056">
        <v>3</v>
      </c>
      <c r="O1056" t="s">
        <v>772</v>
      </c>
      <c r="P1056" t="s">
        <v>771</v>
      </c>
      <c r="Q1056" t="s">
        <v>770</v>
      </c>
      <c r="R1056" s="7">
        <v>35065</v>
      </c>
      <c r="S1056" s="8">
        <f t="shared" si="136"/>
        <v>1996</v>
      </c>
      <c r="T1056" s="8">
        <v>1996</v>
      </c>
      <c r="U1056" s="8">
        <f t="shared" si="137"/>
        <v>26</v>
      </c>
      <c r="V1056" s="7">
        <v>35217</v>
      </c>
      <c r="W1056" t="s">
        <v>769</v>
      </c>
      <c r="X1056" s="2">
        <v>0.78500000000000003</v>
      </c>
      <c r="Y1056" s="6">
        <f t="shared" si="134"/>
        <v>2.0955126665065004E-2</v>
      </c>
      <c r="AA1056">
        <v>10752196</v>
      </c>
      <c r="AB1056">
        <v>5000154401</v>
      </c>
      <c r="AC1056">
        <v>10990763</v>
      </c>
      <c r="AD1056" t="s">
        <v>5</v>
      </c>
      <c r="AE1056">
        <v>3</v>
      </c>
      <c r="AF1056">
        <v>2</v>
      </c>
      <c r="AH1056" t="s">
        <v>768</v>
      </c>
      <c r="AI1056" t="s">
        <v>767</v>
      </c>
      <c r="AJ1056" t="s">
        <v>766</v>
      </c>
      <c r="AK1056" t="s">
        <v>765</v>
      </c>
      <c r="AL1056">
        <v>2</v>
      </c>
      <c r="AM1056" s="5">
        <f t="shared" si="138"/>
        <v>7.6923076923076927E-2</v>
      </c>
      <c r="AN1056" s="4">
        <f t="shared" si="135"/>
        <v>1.1650598549500481E-4</v>
      </c>
      <c r="AO1056" s="3"/>
      <c r="AP1056">
        <v>0</v>
      </c>
      <c r="AR1056" t="s">
        <v>0</v>
      </c>
      <c r="AT1056" s="2">
        <v>2.569</v>
      </c>
      <c r="AU1056" s="1">
        <f t="shared" si="139"/>
        <v>1.4703540461194005</v>
      </c>
      <c r="AV1056" s="1">
        <f t="shared" si="140"/>
        <v>1.0535816325280005</v>
      </c>
      <c r="AW1056" s="1">
        <f t="shared" si="141"/>
        <v>0.63680921893660047</v>
      </c>
    </row>
    <row r="1057" spans="1:49" x14ac:dyDescent="0.2">
      <c r="A1057">
        <v>1055</v>
      </c>
      <c r="B1057" t="s">
        <v>764</v>
      </c>
      <c r="C1057" t="s">
        <v>763</v>
      </c>
      <c r="F1057" t="s">
        <v>762</v>
      </c>
      <c r="G1057" t="s">
        <v>15</v>
      </c>
      <c r="H1057" t="s">
        <v>14</v>
      </c>
      <c r="I1057" t="s">
        <v>761</v>
      </c>
      <c r="J1057" t="s">
        <v>760</v>
      </c>
      <c r="K1057" t="s">
        <v>759</v>
      </c>
      <c r="L1057" t="s">
        <v>758</v>
      </c>
      <c r="M1057" t="s">
        <v>757</v>
      </c>
      <c r="N1057">
        <v>6</v>
      </c>
      <c r="O1057" t="s">
        <v>756</v>
      </c>
      <c r="P1057" t="s">
        <v>755</v>
      </c>
      <c r="Q1057" t="s">
        <v>754</v>
      </c>
      <c r="R1057" s="7">
        <v>35065</v>
      </c>
      <c r="S1057" s="8">
        <f t="shared" si="136"/>
        <v>1996</v>
      </c>
      <c r="T1057" s="8">
        <v>1996</v>
      </c>
      <c r="U1057" s="8">
        <f t="shared" si="137"/>
        <v>26</v>
      </c>
      <c r="V1057" s="7">
        <v>35400</v>
      </c>
      <c r="W1057" t="s">
        <v>478</v>
      </c>
      <c r="X1057" s="2">
        <v>0.60499999999999998</v>
      </c>
      <c r="Y1057" s="6">
        <f t="shared" si="134"/>
        <v>1.6150129467980032E-2</v>
      </c>
      <c r="AA1057">
        <v>346748</v>
      </c>
      <c r="AB1057">
        <v>15563</v>
      </c>
      <c r="AD1057" t="s">
        <v>5</v>
      </c>
      <c r="AE1057">
        <v>67</v>
      </c>
      <c r="AF1057">
        <v>12</v>
      </c>
      <c r="AH1057" t="s">
        <v>753</v>
      </c>
      <c r="AI1057" t="s">
        <v>752</v>
      </c>
      <c r="AK1057" t="s">
        <v>751</v>
      </c>
      <c r="AL1057">
        <v>9</v>
      </c>
      <c r="AM1057" s="5">
        <f t="shared" si="138"/>
        <v>0.34615384615384615</v>
      </c>
      <c r="AN1057" s="4">
        <f t="shared" si="135"/>
        <v>5.2427693472752157E-4</v>
      </c>
      <c r="AO1057" s="3"/>
      <c r="AP1057">
        <v>0</v>
      </c>
      <c r="AR1057" t="s">
        <v>0</v>
      </c>
      <c r="AT1057" s="2">
        <v>1.5229999999999999</v>
      </c>
      <c r="AU1057" s="1">
        <f t="shared" si="139"/>
        <v>1.1462373708004279</v>
      </c>
      <c r="AV1057" s="1">
        <f t="shared" si="140"/>
        <v>0.83372032013537767</v>
      </c>
      <c r="AW1057" s="1">
        <f t="shared" si="141"/>
        <v>0.52120326947032747</v>
      </c>
    </row>
    <row r="1058" spans="1:49" x14ac:dyDescent="0.2">
      <c r="A1058">
        <v>1056</v>
      </c>
      <c r="B1058" t="s">
        <v>750</v>
      </c>
      <c r="C1058" t="s">
        <v>749</v>
      </c>
      <c r="F1058" t="s">
        <v>748</v>
      </c>
      <c r="G1058" t="s">
        <v>15</v>
      </c>
      <c r="H1058" t="s">
        <v>14</v>
      </c>
      <c r="I1058" t="s">
        <v>747</v>
      </c>
      <c r="J1058" t="s">
        <v>746</v>
      </c>
      <c r="K1058" t="s">
        <v>745</v>
      </c>
      <c r="L1058" t="s">
        <v>744</v>
      </c>
      <c r="M1058" t="s">
        <v>743</v>
      </c>
      <c r="N1058">
        <v>3</v>
      </c>
      <c r="O1058" t="s">
        <v>742</v>
      </c>
      <c r="P1058" t="s">
        <v>741</v>
      </c>
      <c r="Q1058" t="s">
        <v>740</v>
      </c>
      <c r="R1058" s="7">
        <v>35065</v>
      </c>
      <c r="S1058" s="8">
        <f t="shared" si="136"/>
        <v>1996</v>
      </c>
      <c r="T1058" s="8">
        <v>1996</v>
      </c>
      <c r="U1058" s="8">
        <f t="shared" si="137"/>
        <v>26</v>
      </c>
      <c r="V1058" s="7">
        <v>35339</v>
      </c>
      <c r="W1058" t="s">
        <v>739</v>
      </c>
      <c r="X1058" s="2">
        <v>0.19800000000000001</v>
      </c>
      <c r="Y1058" s="6">
        <f t="shared" si="134"/>
        <v>5.2854969167934656E-3</v>
      </c>
      <c r="AA1058" t="s">
        <v>738</v>
      </c>
      <c r="AB1058">
        <v>17294</v>
      </c>
      <c r="AD1058" t="s">
        <v>5</v>
      </c>
      <c r="AE1058">
        <v>46</v>
      </c>
      <c r="AF1058">
        <v>4</v>
      </c>
      <c r="AH1058" t="s">
        <v>737</v>
      </c>
      <c r="AI1058" t="s">
        <v>736</v>
      </c>
      <c r="AK1058" t="s">
        <v>735</v>
      </c>
      <c r="AL1058">
        <v>2</v>
      </c>
      <c r="AM1058" s="5">
        <f t="shared" si="138"/>
        <v>7.6923076923076927E-2</v>
      </c>
      <c r="AN1058" s="4">
        <f t="shared" si="135"/>
        <v>1.1650598549500481E-4</v>
      </c>
      <c r="AO1058" s="3"/>
      <c r="AP1058">
        <v>0</v>
      </c>
      <c r="AR1058" t="s">
        <v>0</v>
      </c>
      <c r="AT1058" s="2">
        <v>0.70699999999999996</v>
      </c>
      <c r="AU1058" s="1">
        <f t="shared" si="139"/>
        <v>0.37347996374039272</v>
      </c>
      <c r="AV1058" s="1">
        <f t="shared" si="140"/>
        <v>0.27010014511442348</v>
      </c>
      <c r="AW1058" s="1">
        <f t="shared" si="141"/>
        <v>0.16672032648845428</v>
      </c>
    </row>
    <row r="1059" spans="1:49" x14ac:dyDescent="0.2">
      <c r="A1059">
        <v>1057</v>
      </c>
      <c r="B1059" t="s">
        <v>734</v>
      </c>
      <c r="C1059" t="s">
        <v>733</v>
      </c>
      <c r="F1059" t="s">
        <v>732</v>
      </c>
      <c r="G1059" t="s">
        <v>15</v>
      </c>
      <c r="H1059" t="s">
        <v>14</v>
      </c>
      <c r="I1059" t="s">
        <v>731</v>
      </c>
      <c r="J1059">
        <v>60032179</v>
      </c>
      <c r="K1059" t="s">
        <v>710</v>
      </c>
      <c r="L1059" t="s">
        <v>709</v>
      </c>
      <c r="M1059" t="s">
        <v>10</v>
      </c>
      <c r="N1059">
        <v>5</v>
      </c>
      <c r="O1059" t="s">
        <v>730</v>
      </c>
      <c r="P1059" t="s">
        <v>729</v>
      </c>
      <c r="Q1059" t="s">
        <v>706</v>
      </c>
      <c r="R1059" s="7">
        <v>35065</v>
      </c>
      <c r="S1059" s="8">
        <f t="shared" si="136"/>
        <v>1996</v>
      </c>
      <c r="T1059" s="8">
        <v>1996</v>
      </c>
      <c r="U1059" s="8">
        <f t="shared" si="137"/>
        <v>26</v>
      </c>
      <c r="V1059" s="7">
        <v>35125</v>
      </c>
      <c r="W1059" t="s">
        <v>80</v>
      </c>
      <c r="X1059" s="2">
        <v>0.75</v>
      </c>
      <c r="Y1059" s="6">
        <f t="shared" si="134"/>
        <v>2.0020821654520703E-2</v>
      </c>
      <c r="AA1059" t="s">
        <v>79</v>
      </c>
      <c r="AB1059">
        <v>29221</v>
      </c>
      <c r="AD1059" t="s">
        <v>5</v>
      </c>
      <c r="AE1059">
        <v>3</v>
      </c>
      <c r="AF1059">
        <v>3</v>
      </c>
      <c r="AH1059" t="s">
        <v>728</v>
      </c>
      <c r="AI1059" t="s">
        <v>727</v>
      </c>
      <c r="AK1059" t="s">
        <v>726</v>
      </c>
      <c r="AL1059">
        <v>7</v>
      </c>
      <c r="AM1059" s="5">
        <f t="shared" si="138"/>
        <v>0.26923076923076922</v>
      </c>
      <c r="AN1059" s="4">
        <f t="shared" si="135"/>
        <v>4.0777094923251682E-4</v>
      </c>
      <c r="AO1059" s="3"/>
      <c r="AP1059">
        <v>0</v>
      </c>
      <c r="AR1059" t="s">
        <v>0</v>
      </c>
      <c r="AT1059" s="2">
        <v>2.0230000000000001</v>
      </c>
      <c r="AU1059" s="1">
        <f t="shared" si="139"/>
        <v>1.4136906442934245</v>
      </c>
      <c r="AV1059" s="1">
        <f t="shared" si="140"/>
        <v>1.0214296301876611</v>
      </c>
      <c r="AW1059" s="1">
        <f t="shared" si="141"/>
        <v>0.62916861608189723</v>
      </c>
    </row>
    <row r="1060" spans="1:49" x14ac:dyDescent="0.2">
      <c r="A1060">
        <v>1058</v>
      </c>
      <c r="B1060" t="s">
        <v>725</v>
      </c>
      <c r="C1060" t="s">
        <v>724</v>
      </c>
      <c r="F1060" t="s">
        <v>723</v>
      </c>
      <c r="G1060" t="s">
        <v>15</v>
      </c>
      <c r="H1060" t="s">
        <v>14</v>
      </c>
      <c r="I1060" t="s">
        <v>722</v>
      </c>
      <c r="J1060">
        <v>60030496</v>
      </c>
      <c r="K1060" t="s">
        <v>721</v>
      </c>
      <c r="L1060" t="s">
        <v>720</v>
      </c>
      <c r="M1060" t="s">
        <v>719</v>
      </c>
      <c r="N1060">
        <v>1</v>
      </c>
      <c r="O1060" t="s">
        <v>718</v>
      </c>
      <c r="P1060">
        <v>7004666265</v>
      </c>
      <c r="Q1060">
        <v>60030496</v>
      </c>
      <c r="R1060" s="7">
        <v>35065</v>
      </c>
      <c r="S1060" s="8">
        <f t="shared" si="136"/>
        <v>1996</v>
      </c>
      <c r="T1060" s="8">
        <v>1996</v>
      </c>
      <c r="U1060" s="8">
        <f t="shared" si="137"/>
        <v>26</v>
      </c>
      <c r="V1060" s="7">
        <v>35400</v>
      </c>
      <c r="W1060" t="s">
        <v>421</v>
      </c>
      <c r="X1060" s="2">
        <v>0.77400000000000002</v>
      </c>
      <c r="Y1060" s="6">
        <f t="shared" si="134"/>
        <v>2.0661487947465366E-2</v>
      </c>
      <c r="AA1060">
        <v>7390572</v>
      </c>
      <c r="AB1060">
        <v>13549</v>
      </c>
      <c r="AD1060" t="s">
        <v>5</v>
      </c>
      <c r="AE1060">
        <v>13</v>
      </c>
      <c r="AF1060">
        <v>6</v>
      </c>
      <c r="AH1060" t="s">
        <v>717</v>
      </c>
      <c r="AI1060" t="s">
        <v>716</v>
      </c>
      <c r="AK1060" t="s">
        <v>715</v>
      </c>
      <c r="AL1060">
        <v>6</v>
      </c>
      <c r="AM1060" s="5">
        <f t="shared" si="138"/>
        <v>0.23076923076923078</v>
      </c>
      <c r="AN1060" s="4">
        <f t="shared" si="135"/>
        <v>3.4951795648501444E-4</v>
      </c>
      <c r="AO1060" s="3"/>
      <c r="AP1060">
        <v>0</v>
      </c>
      <c r="AR1060" t="s">
        <v>0</v>
      </c>
      <c r="AT1060" s="2" t="s">
        <v>33</v>
      </c>
      <c r="AU1060" s="1">
        <f t="shared" si="139"/>
        <v>1.456789695017126</v>
      </c>
      <c r="AV1060" s="1">
        <f t="shared" si="140"/>
        <v>1.050550295197519</v>
      </c>
      <c r="AW1060" s="1">
        <f t="shared" si="141"/>
        <v>0.64431089537791197</v>
      </c>
    </row>
    <row r="1061" spans="1:49" x14ac:dyDescent="0.2">
      <c r="A1061">
        <v>1059</v>
      </c>
      <c r="B1061" t="s">
        <v>714</v>
      </c>
      <c r="C1061" t="s">
        <v>713</v>
      </c>
      <c r="F1061" t="s">
        <v>712</v>
      </c>
      <c r="G1061" t="s">
        <v>15</v>
      </c>
      <c r="H1061" t="s">
        <v>14</v>
      </c>
      <c r="I1061" t="s">
        <v>711</v>
      </c>
      <c r="J1061">
        <v>60032179</v>
      </c>
      <c r="K1061" t="s">
        <v>710</v>
      </c>
      <c r="L1061" t="s">
        <v>709</v>
      </c>
      <c r="M1061" t="s">
        <v>10</v>
      </c>
      <c r="N1061">
        <v>5</v>
      </c>
      <c r="O1061" t="s">
        <v>708</v>
      </c>
      <c r="P1061" t="s">
        <v>707</v>
      </c>
      <c r="Q1061" t="s">
        <v>706</v>
      </c>
      <c r="R1061" s="7">
        <v>35065</v>
      </c>
      <c r="S1061" s="8">
        <f t="shared" si="136"/>
        <v>1996</v>
      </c>
      <c r="T1061" s="8">
        <v>1996</v>
      </c>
      <c r="U1061" s="8">
        <f t="shared" si="137"/>
        <v>26</v>
      </c>
      <c r="V1061" s="7">
        <v>1996</v>
      </c>
      <c r="W1061" t="s">
        <v>124</v>
      </c>
      <c r="X1061" s="2">
        <v>3.6880000000000002</v>
      </c>
      <c r="Y1061" s="6">
        <f t="shared" si="134"/>
        <v>9.8449053682496471E-2</v>
      </c>
      <c r="AA1061">
        <v>319007</v>
      </c>
      <c r="AB1061">
        <v>29150</v>
      </c>
      <c r="AC1061">
        <v>10797114</v>
      </c>
      <c r="AD1061" t="s">
        <v>5</v>
      </c>
      <c r="AE1061">
        <v>77</v>
      </c>
      <c r="AF1061">
        <v>2</v>
      </c>
      <c r="AH1061" t="s">
        <v>705</v>
      </c>
      <c r="AI1061" t="s">
        <v>704</v>
      </c>
      <c r="AK1061" t="s">
        <v>703</v>
      </c>
      <c r="AL1061">
        <v>25</v>
      </c>
      <c r="AM1061" s="5">
        <f t="shared" si="138"/>
        <v>0.96153846153846156</v>
      </c>
      <c r="AN1061" s="4">
        <f t="shared" si="135"/>
        <v>1.4563248186875602E-3</v>
      </c>
      <c r="AO1061" s="3"/>
      <c r="AP1061">
        <v>0</v>
      </c>
      <c r="AR1061" t="s">
        <v>0</v>
      </c>
      <c r="AT1061" s="2">
        <v>9.1609999999999996</v>
      </c>
      <c r="AU1061" s="1">
        <f t="shared" si="139"/>
        <v>6.9351235023353786</v>
      </c>
      <c r="AV1061" s="1">
        <f t="shared" si="140"/>
        <v>4.9952689250592011</v>
      </c>
      <c r="AW1061" s="1">
        <f t="shared" si="141"/>
        <v>3.0554143477830231</v>
      </c>
    </row>
    <row r="1062" spans="1:49" x14ac:dyDescent="0.2">
      <c r="A1062">
        <v>1060</v>
      </c>
      <c r="B1062" t="s">
        <v>702</v>
      </c>
      <c r="C1062" t="s">
        <v>701</v>
      </c>
      <c r="F1062" t="s">
        <v>700</v>
      </c>
      <c r="G1062" t="s">
        <v>15</v>
      </c>
      <c r="H1062" t="s">
        <v>14</v>
      </c>
      <c r="I1062" t="s">
        <v>699</v>
      </c>
      <c r="J1062">
        <v>60006819</v>
      </c>
      <c r="K1062" t="s">
        <v>698</v>
      </c>
      <c r="L1062" t="s">
        <v>521</v>
      </c>
      <c r="M1062" t="s">
        <v>10</v>
      </c>
      <c r="N1062">
        <v>4</v>
      </c>
      <c r="O1062" t="s">
        <v>697</v>
      </c>
      <c r="P1062" t="s">
        <v>696</v>
      </c>
      <c r="Q1062" t="s">
        <v>695</v>
      </c>
      <c r="R1062" s="7">
        <v>35065</v>
      </c>
      <c r="S1062" s="8">
        <f t="shared" si="136"/>
        <v>1996</v>
      </c>
      <c r="T1062" s="8">
        <v>1996</v>
      </c>
      <c r="U1062" s="8">
        <f t="shared" si="137"/>
        <v>26</v>
      </c>
      <c r="V1062" s="7">
        <v>1996</v>
      </c>
      <c r="W1062" t="s">
        <v>151</v>
      </c>
      <c r="X1062" s="2">
        <v>0.34200000000000003</v>
      </c>
      <c r="Y1062" s="6">
        <f t="shared" si="134"/>
        <v>9.1294946744614417E-3</v>
      </c>
      <c r="AA1062">
        <v>10236244</v>
      </c>
      <c r="AB1062">
        <v>40352</v>
      </c>
      <c r="AD1062" t="s">
        <v>5</v>
      </c>
      <c r="AE1062">
        <v>27</v>
      </c>
      <c r="AF1062" s="9">
        <v>44257</v>
      </c>
      <c r="AH1062" t="s">
        <v>694</v>
      </c>
      <c r="AI1062" t="s">
        <v>693</v>
      </c>
      <c r="AJ1062" t="s">
        <v>692</v>
      </c>
      <c r="AK1062" t="s">
        <v>691</v>
      </c>
      <c r="AL1062">
        <v>20</v>
      </c>
      <c r="AM1062" s="5">
        <f t="shared" si="138"/>
        <v>0.76923076923076927</v>
      </c>
      <c r="AN1062" s="4">
        <f t="shared" si="135"/>
        <v>1.1650598549500482E-3</v>
      </c>
      <c r="AO1062" s="3"/>
      <c r="AP1062">
        <v>0</v>
      </c>
      <c r="AQ1062" t="s">
        <v>185</v>
      </c>
      <c r="AR1062" t="s">
        <v>690</v>
      </c>
      <c r="AS1062" t="s">
        <v>184</v>
      </c>
      <c r="AT1062" s="2" t="s">
        <v>33</v>
      </c>
      <c r="AU1062" s="1">
        <f t="shared" si="139"/>
        <v>0.67401642286080232</v>
      </c>
      <c r="AV1062" s="1">
        <f t="shared" si="140"/>
        <v>0.51472772647057452</v>
      </c>
      <c r="AW1062" s="1">
        <f t="shared" si="141"/>
        <v>0.35543903008034661</v>
      </c>
    </row>
    <row r="1063" spans="1:49" x14ac:dyDescent="0.2">
      <c r="A1063">
        <v>1061</v>
      </c>
      <c r="B1063" t="s">
        <v>689</v>
      </c>
      <c r="C1063" t="s">
        <v>688</v>
      </c>
      <c r="F1063" t="s">
        <v>687</v>
      </c>
      <c r="G1063" t="s">
        <v>15</v>
      </c>
      <c r="H1063" t="s">
        <v>14</v>
      </c>
      <c r="I1063" t="s">
        <v>686</v>
      </c>
      <c r="J1063" t="s">
        <v>685</v>
      </c>
      <c r="K1063" t="s">
        <v>684</v>
      </c>
      <c r="L1063" t="s">
        <v>683</v>
      </c>
      <c r="M1063" t="s">
        <v>682</v>
      </c>
      <c r="N1063">
        <v>4</v>
      </c>
      <c r="O1063" t="s">
        <v>681</v>
      </c>
      <c r="P1063" t="s">
        <v>680</v>
      </c>
      <c r="Q1063" t="s">
        <v>679</v>
      </c>
      <c r="R1063" s="7">
        <v>35065</v>
      </c>
      <c r="S1063" s="8">
        <f t="shared" si="136"/>
        <v>1996</v>
      </c>
      <c r="T1063" s="8">
        <v>1996</v>
      </c>
      <c r="U1063" s="8">
        <f t="shared" si="137"/>
        <v>26</v>
      </c>
      <c r="V1063" s="7">
        <v>35217</v>
      </c>
      <c r="W1063" t="s">
        <v>678</v>
      </c>
      <c r="X1063" s="2">
        <v>0.81799999999999995</v>
      </c>
      <c r="Y1063" s="6">
        <f t="shared" si="134"/>
        <v>2.1836042817863912E-2</v>
      </c>
      <c r="AA1063">
        <v>318655</v>
      </c>
      <c r="AB1063">
        <v>27010</v>
      </c>
      <c r="AD1063" t="s">
        <v>5</v>
      </c>
      <c r="AE1063">
        <v>63</v>
      </c>
      <c r="AF1063">
        <v>6</v>
      </c>
      <c r="AH1063" t="s">
        <v>677</v>
      </c>
      <c r="AI1063" t="s">
        <v>676</v>
      </c>
      <c r="AK1063" t="s">
        <v>675</v>
      </c>
      <c r="AL1063">
        <v>13</v>
      </c>
      <c r="AM1063" s="5">
        <f t="shared" si="138"/>
        <v>0.5</v>
      </c>
      <c r="AN1063" s="4">
        <f t="shared" si="135"/>
        <v>7.572889057175312E-4</v>
      </c>
      <c r="AO1063" s="3"/>
      <c r="AP1063">
        <v>0</v>
      </c>
      <c r="AR1063" t="s">
        <v>0</v>
      </c>
      <c r="AT1063" s="2">
        <v>3.4209999999999998</v>
      </c>
      <c r="AU1063" s="1">
        <f t="shared" si="139"/>
        <v>1.5512416644219995</v>
      </c>
      <c r="AV1063" s="1">
        <f t="shared" si="140"/>
        <v>1.1296665861790722</v>
      </c>
      <c r="AW1063" s="1">
        <f t="shared" si="141"/>
        <v>0.7080915079361445</v>
      </c>
    </row>
    <row r="1064" spans="1:49" x14ac:dyDescent="0.2">
      <c r="A1064">
        <v>1062</v>
      </c>
      <c r="B1064" t="s">
        <v>674</v>
      </c>
      <c r="C1064" t="s">
        <v>673</v>
      </c>
      <c r="F1064" t="s">
        <v>672</v>
      </c>
      <c r="G1064" t="s">
        <v>15</v>
      </c>
      <c r="H1064" t="s">
        <v>14</v>
      </c>
      <c r="I1064" t="s">
        <v>671</v>
      </c>
      <c r="J1064">
        <v>60030612</v>
      </c>
      <c r="K1064" t="s">
        <v>670</v>
      </c>
      <c r="L1064" t="s">
        <v>345</v>
      </c>
      <c r="M1064" t="s">
        <v>10</v>
      </c>
      <c r="N1064">
        <v>1</v>
      </c>
      <c r="O1064" t="s">
        <v>669</v>
      </c>
      <c r="P1064">
        <v>7003746726</v>
      </c>
      <c r="Q1064">
        <v>60030612</v>
      </c>
      <c r="R1064" s="7">
        <v>35065</v>
      </c>
      <c r="S1064" s="8">
        <f t="shared" si="136"/>
        <v>1996</v>
      </c>
      <c r="T1064" s="8">
        <v>1996</v>
      </c>
      <c r="U1064" s="8">
        <f t="shared" si="137"/>
        <v>26</v>
      </c>
      <c r="V1064" s="7">
        <v>1996</v>
      </c>
      <c r="W1064" t="s">
        <v>668</v>
      </c>
      <c r="X1064" s="2">
        <v>0.39800000000000002</v>
      </c>
      <c r="Y1064" s="6">
        <f t="shared" si="134"/>
        <v>1.0624382691332319E-2</v>
      </c>
      <c r="AA1064" t="s">
        <v>667</v>
      </c>
      <c r="AB1064">
        <v>26771</v>
      </c>
      <c r="AD1064" t="s">
        <v>5</v>
      </c>
      <c r="AE1064">
        <v>243</v>
      </c>
      <c r="AF1064">
        <v>1</v>
      </c>
      <c r="AH1064" t="s">
        <v>666</v>
      </c>
      <c r="AI1064" t="s">
        <v>665</v>
      </c>
      <c r="AJ1064" t="s">
        <v>664</v>
      </c>
      <c r="AK1064" t="s">
        <v>663</v>
      </c>
      <c r="AL1064">
        <v>32</v>
      </c>
      <c r="AM1064" s="5">
        <f t="shared" si="138"/>
        <v>1.2307692307692308</v>
      </c>
      <c r="AN1064" s="4">
        <f t="shared" si="135"/>
        <v>1.864095767920077E-3</v>
      </c>
      <c r="AO1064" s="3"/>
      <c r="AP1064">
        <v>0</v>
      </c>
      <c r="AR1064" t="s">
        <v>0</v>
      </c>
      <c r="AT1064" s="2">
        <v>1.83</v>
      </c>
      <c r="AU1064" s="1">
        <f t="shared" si="139"/>
        <v>0.79962966143086456</v>
      </c>
      <c r="AV1064" s="1">
        <f t="shared" si="140"/>
        <v>0.62442392296261984</v>
      </c>
      <c r="AW1064" s="1">
        <f t="shared" si="141"/>
        <v>0.44921818449437501</v>
      </c>
    </row>
    <row r="1065" spans="1:49" x14ac:dyDescent="0.2">
      <c r="A1065">
        <v>1063</v>
      </c>
      <c r="B1065" t="s">
        <v>662</v>
      </c>
      <c r="C1065" t="s">
        <v>661</v>
      </c>
      <c r="F1065" t="s">
        <v>660</v>
      </c>
      <c r="G1065" t="s">
        <v>15</v>
      </c>
      <c r="H1065" t="s">
        <v>14</v>
      </c>
      <c r="I1065" t="s">
        <v>659</v>
      </c>
      <c r="J1065" t="s">
        <v>653</v>
      </c>
      <c r="K1065" t="s">
        <v>658</v>
      </c>
      <c r="L1065" t="s">
        <v>657</v>
      </c>
      <c r="M1065" t="s">
        <v>656</v>
      </c>
      <c r="N1065">
        <v>2</v>
      </c>
      <c r="O1065" t="s">
        <v>655</v>
      </c>
      <c r="P1065" t="s">
        <v>654</v>
      </c>
      <c r="Q1065" t="s">
        <v>653</v>
      </c>
      <c r="R1065" s="7">
        <v>35065</v>
      </c>
      <c r="S1065" s="8">
        <f t="shared" si="136"/>
        <v>1996</v>
      </c>
      <c r="T1065" s="8">
        <v>1996</v>
      </c>
      <c r="U1065" s="8">
        <f t="shared" si="137"/>
        <v>26</v>
      </c>
      <c r="V1065" s="7">
        <v>1996</v>
      </c>
      <c r="W1065" t="s">
        <v>448</v>
      </c>
      <c r="X1065" s="2">
        <v>0.89600000000000002</v>
      </c>
      <c r="Y1065" s="6">
        <f t="shared" si="134"/>
        <v>2.3918208269934065E-2</v>
      </c>
      <c r="AA1065" t="s">
        <v>447</v>
      </c>
      <c r="AB1065">
        <v>21100855841</v>
      </c>
      <c r="AD1065" t="s">
        <v>5</v>
      </c>
      <c r="AE1065">
        <v>54</v>
      </c>
      <c r="AF1065">
        <v>3</v>
      </c>
      <c r="AH1065" t="s">
        <v>652</v>
      </c>
      <c r="AI1065" t="s">
        <v>651</v>
      </c>
      <c r="AK1065" t="s">
        <v>650</v>
      </c>
      <c r="AL1065">
        <v>14</v>
      </c>
      <c r="AM1065" s="5">
        <f t="shared" si="138"/>
        <v>0.53846153846153844</v>
      </c>
      <c r="AN1065" s="4">
        <f t="shared" si="135"/>
        <v>8.1554189846503363E-4</v>
      </c>
      <c r="AO1065" s="3"/>
      <c r="AP1065">
        <v>0</v>
      </c>
      <c r="AR1065" t="s">
        <v>0</v>
      </c>
      <c r="AT1065" s="2" t="s">
        <v>33</v>
      </c>
      <c r="AU1065" s="1">
        <f t="shared" si="139"/>
        <v>1.6987408358493352</v>
      </c>
      <c r="AV1065" s="1">
        <f t="shared" si="140"/>
        <v>1.2366875084199549</v>
      </c>
      <c r="AW1065" s="1">
        <f t="shared" si="141"/>
        <v>0.77463418099057424</v>
      </c>
    </row>
    <row r="1066" spans="1:49" x14ac:dyDescent="0.2">
      <c r="A1066">
        <v>1064</v>
      </c>
      <c r="B1066" t="s">
        <v>649</v>
      </c>
      <c r="C1066" t="s">
        <v>648</v>
      </c>
      <c r="F1066" t="s">
        <v>647</v>
      </c>
      <c r="G1066" t="s">
        <v>15</v>
      </c>
      <c r="H1066" t="s">
        <v>14</v>
      </c>
      <c r="I1066" t="s">
        <v>646</v>
      </c>
      <c r="J1066" t="s">
        <v>645</v>
      </c>
      <c r="K1066" t="s">
        <v>644</v>
      </c>
      <c r="L1066" t="s">
        <v>643</v>
      </c>
      <c r="M1066" t="s">
        <v>97</v>
      </c>
      <c r="N1066">
        <v>4</v>
      </c>
      <c r="O1066" t="s">
        <v>642</v>
      </c>
      <c r="P1066" t="s">
        <v>641</v>
      </c>
      <c r="Q1066" t="s">
        <v>640</v>
      </c>
      <c r="R1066" s="7">
        <v>35065</v>
      </c>
      <c r="S1066" s="8">
        <f t="shared" si="136"/>
        <v>1996</v>
      </c>
      <c r="T1066" s="8">
        <v>1996</v>
      </c>
      <c r="U1066" s="8">
        <f t="shared" si="137"/>
        <v>26</v>
      </c>
      <c r="V1066" s="7">
        <v>1996</v>
      </c>
      <c r="W1066" t="s">
        <v>639</v>
      </c>
      <c r="X1066" s="2">
        <v>0.51200000000000001</v>
      </c>
      <c r="Y1066" s="6">
        <f t="shared" si="134"/>
        <v>1.3667547582819467E-2</v>
      </c>
      <c r="AA1066">
        <v>9377409</v>
      </c>
      <c r="AB1066">
        <v>25825</v>
      </c>
      <c r="AD1066" t="s">
        <v>5</v>
      </c>
      <c r="AE1066">
        <v>7</v>
      </c>
      <c r="AF1066">
        <v>2</v>
      </c>
      <c r="AH1066" t="s">
        <v>638</v>
      </c>
      <c r="AI1066" t="s">
        <v>637</v>
      </c>
      <c r="AJ1066" t="s">
        <v>636</v>
      </c>
      <c r="AK1066" t="s">
        <v>635</v>
      </c>
      <c r="AL1066">
        <v>18</v>
      </c>
      <c r="AM1066" s="5">
        <f t="shared" si="138"/>
        <v>0.69230769230769229</v>
      </c>
      <c r="AN1066" s="4">
        <f t="shared" si="135"/>
        <v>1.0485538694550431E-3</v>
      </c>
      <c r="AO1066" s="3"/>
      <c r="AP1066">
        <v>0</v>
      </c>
      <c r="AR1066" t="s">
        <v>0</v>
      </c>
      <c r="AT1066" s="2">
        <v>1.7250000000000001</v>
      </c>
      <c r="AU1066" s="1">
        <f t="shared" si="139"/>
        <v>0.98818494688101399</v>
      </c>
      <c r="AV1066" s="1">
        <f t="shared" si="140"/>
        <v>0.73580507261372552</v>
      </c>
      <c r="AW1066" s="1">
        <f t="shared" si="141"/>
        <v>0.48342519834643705</v>
      </c>
    </row>
    <row r="1067" spans="1:49" x14ac:dyDescent="0.2">
      <c r="A1067">
        <v>1065</v>
      </c>
      <c r="B1067" t="s">
        <v>634</v>
      </c>
      <c r="C1067" t="s">
        <v>633</v>
      </c>
      <c r="D1067" t="s">
        <v>632</v>
      </c>
      <c r="F1067" t="s">
        <v>631</v>
      </c>
      <c r="G1067" t="s">
        <v>15</v>
      </c>
      <c r="H1067" t="s">
        <v>14</v>
      </c>
      <c r="I1067" t="s">
        <v>630</v>
      </c>
      <c r="J1067" t="s">
        <v>629</v>
      </c>
      <c r="K1067" t="s">
        <v>628</v>
      </c>
      <c r="L1067" t="s">
        <v>627</v>
      </c>
      <c r="M1067" t="s">
        <v>54</v>
      </c>
      <c r="N1067">
        <v>4</v>
      </c>
      <c r="O1067" t="s">
        <v>626</v>
      </c>
      <c r="P1067" t="s">
        <v>625</v>
      </c>
      <c r="Q1067" t="s">
        <v>624</v>
      </c>
      <c r="R1067" s="7">
        <v>35065</v>
      </c>
      <c r="S1067" s="8">
        <f t="shared" si="136"/>
        <v>1996</v>
      </c>
      <c r="T1067" s="8">
        <v>1996</v>
      </c>
      <c r="U1067" s="8">
        <f t="shared" si="137"/>
        <v>26</v>
      </c>
      <c r="V1067" s="7">
        <v>35065</v>
      </c>
      <c r="W1067" t="s">
        <v>623</v>
      </c>
      <c r="X1067" s="2">
        <v>0.41299999999999998</v>
      </c>
      <c r="Y1067" s="6">
        <f t="shared" si="134"/>
        <v>1.1024799124422733E-2</v>
      </c>
      <c r="AA1067">
        <v>222852</v>
      </c>
      <c r="AB1067">
        <v>12182</v>
      </c>
      <c r="AD1067" t="s">
        <v>5</v>
      </c>
      <c r="AE1067">
        <v>175</v>
      </c>
      <c r="AF1067">
        <v>1</v>
      </c>
      <c r="AH1067" t="s">
        <v>622</v>
      </c>
      <c r="AI1067" t="s">
        <v>621</v>
      </c>
      <c r="AK1067" t="s">
        <v>620</v>
      </c>
      <c r="AL1067">
        <v>81</v>
      </c>
      <c r="AM1067" s="5">
        <f t="shared" si="138"/>
        <v>3.1153846153846154</v>
      </c>
      <c r="AN1067" s="4">
        <f t="shared" si="135"/>
        <v>4.7184924125476943E-3</v>
      </c>
      <c r="AO1067" s="3"/>
      <c r="AP1067">
        <v>0</v>
      </c>
      <c r="AQ1067" t="s">
        <v>619</v>
      </c>
      <c r="AR1067" t="s">
        <v>0</v>
      </c>
      <c r="AS1067" t="s">
        <v>618</v>
      </c>
      <c r="AT1067" s="2">
        <v>1.5069999999999999</v>
      </c>
      <c r="AU1067" s="1">
        <f t="shared" si="139"/>
        <v>0.91329071108602211</v>
      </c>
      <c r="AV1067" s="1">
        <f t="shared" si="140"/>
        <v>0.78716457684852126</v>
      </c>
      <c r="AW1067" s="1">
        <f t="shared" si="141"/>
        <v>0.66103844261102052</v>
      </c>
    </row>
    <row r="1068" spans="1:49" x14ac:dyDescent="0.2">
      <c r="A1068">
        <v>1066</v>
      </c>
      <c r="B1068" t="s">
        <v>617</v>
      </c>
      <c r="C1068" t="s">
        <v>616</v>
      </c>
      <c r="F1068" t="s">
        <v>615</v>
      </c>
      <c r="G1068" t="s">
        <v>15</v>
      </c>
      <c r="H1068" t="s">
        <v>14</v>
      </c>
      <c r="I1068" t="s">
        <v>167</v>
      </c>
      <c r="J1068">
        <v>60029526</v>
      </c>
      <c r="K1068" t="s">
        <v>166</v>
      </c>
      <c r="L1068" t="s">
        <v>165</v>
      </c>
      <c r="M1068" t="s">
        <v>10</v>
      </c>
      <c r="N1068">
        <v>1</v>
      </c>
      <c r="O1068" t="s">
        <v>164</v>
      </c>
      <c r="P1068">
        <v>7003821215</v>
      </c>
      <c r="Q1068">
        <v>60029526</v>
      </c>
      <c r="R1068" s="7">
        <v>35065</v>
      </c>
      <c r="S1068" s="8">
        <f t="shared" si="136"/>
        <v>1996</v>
      </c>
      <c r="T1068" s="8">
        <v>1996</v>
      </c>
      <c r="U1068" s="8">
        <f t="shared" si="137"/>
        <v>26</v>
      </c>
      <c r="V1068" s="7">
        <v>1996</v>
      </c>
      <c r="W1068" t="s">
        <v>163</v>
      </c>
      <c r="X1068" s="2">
        <v>0.53400000000000003</v>
      </c>
      <c r="Y1068" s="6">
        <f t="shared" si="134"/>
        <v>1.4254825018018741E-2</v>
      </c>
      <c r="AA1068">
        <v>8927553</v>
      </c>
      <c r="AB1068">
        <v>20484</v>
      </c>
      <c r="AD1068" t="s">
        <v>5</v>
      </c>
      <c r="AE1068">
        <v>9</v>
      </c>
      <c r="AF1068">
        <v>3</v>
      </c>
      <c r="AH1068" t="s">
        <v>614</v>
      </c>
      <c r="AI1068" t="s">
        <v>613</v>
      </c>
      <c r="AJ1068" t="s">
        <v>612</v>
      </c>
      <c r="AK1068" t="s">
        <v>611</v>
      </c>
      <c r="AL1068">
        <v>61</v>
      </c>
      <c r="AM1068" s="5">
        <f t="shared" si="138"/>
        <v>2.3461538461538463</v>
      </c>
      <c r="AN1068" s="4">
        <f t="shared" si="135"/>
        <v>3.5534325575976469E-3</v>
      </c>
      <c r="AO1068" s="3"/>
      <c r="AP1068">
        <v>0</v>
      </c>
      <c r="AR1068" t="s">
        <v>0</v>
      </c>
      <c r="AT1068" s="2">
        <v>1.3089999999999999</v>
      </c>
      <c r="AU1068" s="1">
        <f t="shared" si="139"/>
        <v>1.1044407279892412</v>
      </c>
      <c r="AV1068" s="1">
        <f t="shared" si="140"/>
        <v>0.89041287878081943</v>
      </c>
      <c r="AW1068" s="1">
        <f t="shared" si="141"/>
        <v>0.67638502957239743</v>
      </c>
    </row>
    <row r="1069" spans="1:49" x14ac:dyDescent="0.2">
      <c r="A1069">
        <v>1067</v>
      </c>
      <c r="B1069" t="s">
        <v>610</v>
      </c>
      <c r="C1069" t="s">
        <v>609</v>
      </c>
      <c r="F1069" t="s">
        <v>608</v>
      </c>
      <c r="G1069" t="s">
        <v>15</v>
      </c>
      <c r="H1069" t="s">
        <v>14</v>
      </c>
      <c r="I1069" t="s">
        <v>607</v>
      </c>
      <c r="J1069">
        <v>60015272</v>
      </c>
      <c r="K1069" t="s">
        <v>606</v>
      </c>
      <c r="L1069" t="s">
        <v>605</v>
      </c>
      <c r="M1069" t="s">
        <v>10</v>
      </c>
      <c r="N1069">
        <v>4</v>
      </c>
      <c r="O1069" t="s">
        <v>604</v>
      </c>
      <c r="P1069" t="s">
        <v>603</v>
      </c>
      <c r="Q1069" t="s">
        <v>602</v>
      </c>
      <c r="R1069" s="7">
        <v>35065</v>
      </c>
      <c r="S1069" s="8">
        <f t="shared" si="136"/>
        <v>1996</v>
      </c>
      <c r="T1069" s="8">
        <v>1996</v>
      </c>
      <c r="U1069" s="8">
        <f t="shared" si="137"/>
        <v>26</v>
      </c>
      <c r="V1069" s="7" t="s">
        <v>601</v>
      </c>
      <c r="W1069" t="s">
        <v>65</v>
      </c>
      <c r="X1069" s="2" t="s">
        <v>33</v>
      </c>
      <c r="Y1069" s="6" t="e">
        <f t="shared" si="134"/>
        <v>#VALUE!</v>
      </c>
      <c r="AA1069">
        <v>10711023</v>
      </c>
      <c r="AB1069">
        <v>28597</v>
      </c>
      <c r="AD1069" t="s">
        <v>5</v>
      </c>
      <c r="AE1069">
        <v>14</v>
      </c>
      <c r="AF1069">
        <v>6</v>
      </c>
      <c r="AH1069" t="s">
        <v>600</v>
      </c>
      <c r="AI1069" t="s">
        <v>599</v>
      </c>
      <c r="AK1069" t="s">
        <v>598</v>
      </c>
      <c r="AL1069">
        <v>19</v>
      </c>
      <c r="AM1069" s="5">
        <f t="shared" si="138"/>
        <v>0.73076923076923073</v>
      </c>
      <c r="AN1069" s="4">
        <f t="shared" si="135"/>
        <v>1.1068068622025456E-3</v>
      </c>
      <c r="AO1069" s="3"/>
      <c r="AP1069">
        <v>0</v>
      </c>
      <c r="AR1069" t="s">
        <v>0</v>
      </c>
      <c r="AT1069" s="2" t="s">
        <v>33</v>
      </c>
      <c r="AU1069" s="1" t="e">
        <f t="shared" si="139"/>
        <v>#VALUE!</v>
      </c>
      <c r="AV1069" s="1" t="e">
        <f t="shared" si="140"/>
        <v>#VALUE!</v>
      </c>
      <c r="AW1069" s="1" t="e">
        <f t="shared" si="141"/>
        <v>#VALUE!</v>
      </c>
    </row>
    <row r="1070" spans="1:49" x14ac:dyDescent="0.2">
      <c r="A1070">
        <v>1068</v>
      </c>
      <c r="B1070" t="s">
        <v>597</v>
      </c>
      <c r="C1070" t="s">
        <v>596</v>
      </c>
      <c r="F1070" t="s">
        <v>595</v>
      </c>
      <c r="G1070" t="s">
        <v>15</v>
      </c>
      <c r="H1070" t="s">
        <v>14</v>
      </c>
      <c r="I1070" t="s">
        <v>594</v>
      </c>
      <c r="J1070" t="s">
        <v>593</v>
      </c>
      <c r="K1070" t="s">
        <v>592</v>
      </c>
      <c r="L1070" t="s">
        <v>591</v>
      </c>
      <c r="M1070" t="s">
        <v>590</v>
      </c>
      <c r="N1070">
        <v>2</v>
      </c>
      <c r="O1070" t="s">
        <v>589</v>
      </c>
      <c r="P1070" t="s">
        <v>588</v>
      </c>
      <c r="Q1070" t="s">
        <v>587</v>
      </c>
      <c r="R1070" s="7">
        <v>35065</v>
      </c>
      <c r="S1070" s="8">
        <f t="shared" si="136"/>
        <v>1996</v>
      </c>
      <c r="T1070" s="8">
        <v>1996</v>
      </c>
      <c r="U1070" s="8">
        <f t="shared" si="137"/>
        <v>26</v>
      </c>
      <c r="V1070" s="7">
        <v>35156</v>
      </c>
      <c r="W1070" t="s">
        <v>586</v>
      </c>
      <c r="X1070" s="2">
        <v>1.9750000000000001</v>
      </c>
      <c r="Y1070" s="6">
        <f t="shared" si="134"/>
        <v>5.2721497023571186E-2</v>
      </c>
      <c r="AA1070">
        <v>320781</v>
      </c>
      <c r="AB1070">
        <v>19019</v>
      </c>
      <c r="AD1070" t="s">
        <v>5</v>
      </c>
      <c r="AE1070">
        <v>37</v>
      </c>
      <c r="AF1070">
        <v>3</v>
      </c>
      <c r="AH1070" t="s">
        <v>585</v>
      </c>
      <c r="AI1070" t="s">
        <v>584</v>
      </c>
      <c r="AJ1070" t="s">
        <v>583</v>
      </c>
      <c r="AK1070" t="s">
        <v>582</v>
      </c>
      <c r="AL1070">
        <v>21</v>
      </c>
      <c r="AM1070" s="5">
        <f t="shared" si="138"/>
        <v>0.80769230769230771</v>
      </c>
      <c r="AN1070" s="4">
        <f t="shared" si="135"/>
        <v>1.2233128476975504E-3</v>
      </c>
      <c r="AO1070" s="3"/>
      <c r="AP1070">
        <v>1</v>
      </c>
      <c r="AR1070" t="s">
        <v>0</v>
      </c>
      <c r="AT1070" s="2">
        <v>4.9269999999999996</v>
      </c>
      <c r="AU1070" s="1">
        <f t="shared" si="139"/>
        <v>3.7272041770809095</v>
      </c>
      <c r="AV1070" s="1">
        <f t="shared" si="140"/>
        <v>2.6972404935634366</v>
      </c>
      <c r="AW1070" s="1">
        <f t="shared" si="141"/>
        <v>1.6672768100459641</v>
      </c>
    </row>
    <row r="1071" spans="1:49" x14ac:dyDescent="0.2">
      <c r="A1071">
        <v>1069</v>
      </c>
      <c r="B1071" t="s">
        <v>581</v>
      </c>
      <c r="C1071" t="s">
        <v>580</v>
      </c>
      <c r="D1071">
        <v>22191095001379</v>
      </c>
      <c r="F1071" t="s">
        <v>579</v>
      </c>
      <c r="G1071" t="s">
        <v>15</v>
      </c>
      <c r="H1071" t="s">
        <v>14</v>
      </c>
      <c r="I1071" t="s">
        <v>578</v>
      </c>
      <c r="J1071">
        <v>60001563</v>
      </c>
      <c r="K1071" t="s">
        <v>577</v>
      </c>
      <c r="L1071" t="s">
        <v>576</v>
      </c>
      <c r="M1071" t="s">
        <v>575</v>
      </c>
      <c r="N1071">
        <v>2</v>
      </c>
      <c r="O1071" t="s">
        <v>574</v>
      </c>
      <c r="P1071" t="s">
        <v>573</v>
      </c>
      <c r="Q1071" t="s">
        <v>572</v>
      </c>
      <c r="R1071" s="7">
        <v>35065</v>
      </c>
      <c r="S1071" s="8">
        <f t="shared" si="136"/>
        <v>1996</v>
      </c>
      <c r="T1071" s="8">
        <v>1996</v>
      </c>
      <c r="U1071" s="8">
        <f t="shared" si="137"/>
        <v>26</v>
      </c>
      <c r="V1071" s="7">
        <v>1996</v>
      </c>
      <c r="W1071" t="s">
        <v>571</v>
      </c>
      <c r="X1071" s="2">
        <v>0.89900000000000002</v>
      </c>
      <c r="Y1071" s="6">
        <f t="shared" si="134"/>
        <v>2.399829155655215E-2</v>
      </c>
      <c r="AA1071">
        <v>221910</v>
      </c>
      <c r="AB1071">
        <v>20487</v>
      </c>
      <c r="AD1071" t="s">
        <v>5</v>
      </c>
      <c r="AE1071">
        <v>42</v>
      </c>
      <c r="AF1071">
        <v>5</v>
      </c>
      <c r="AH1071" t="s">
        <v>570</v>
      </c>
      <c r="AI1071" t="s">
        <v>569</v>
      </c>
      <c r="AJ1071" t="s">
        <v>568</v>
      </c>
      <c r="AK1071" t="s">
        <v>567</v>
      </c>
      <c r="AL1071">
        <v>45</v>
      </c>
      <c r="AM1071" s="5">
        <f t="shared" si="138"/>
        <v>1.7307692307692308</v>
      </c>
      <c r="AN1071" s="4">
        <f t="shared" si="135"/>
        <v>2.6213846736376084E-3</v>
      </c>
      <c r="AO1071" s="3"/>
      <c r="AP1071">
        <v>0</v>
      </c>
      <c r="AR1071" t="s">
        <v>0</v>
      </c>
      <c r="AT1071" s="2">
        <v>2.3540000000000001</v>
      </c>
      <c r="AU1071" s="1">
        <f t="shared" si="139"/>
        <v>1.7585219491677784</v>
      </c>
      <c r="AV1071" s="1">
        <f t="shared" si="140"/>
        <v>1.3309838115094879</v>
      </c>
      <c r="AW1071" s="1">
        <f t="shared" si="141"/>
        <v>0.90344567385119701</v>
      </c>
    </row>
    <row r="1072" spans="1:49" x14ac:dyDescent="0.2">
      <c r="A1072">
        <v>1070</v>
      </c>
      <c r="B1072" t="s">
        <v>566</v>
      </c>
      <c r="C1072" t="s">
        <v>565</v>
      </c>
      <c r="F1072" t="s">
        <v>564</v>
      </c>
      <c r="G1072" t="s">
        <v>15</v>
      </c>
      <c r="H1072" t="s">
        <v>14</v>
      </c>
      <c r="I1072" t="s">
        <v>563</v>
      </c>
      <c r="J1072" t="s">
        <v>562</v>
      </c>
      <c r="K1072" t="s">
        <v>561</v>
      </c>
      <c r="L1072" t="s">
        <v>560</v>
      </c>
      <c r="M1072" t="s">
        <v>97</v>
      </c>
      <c r="N1072">
        <v>3</v>
      </c>
      <c r="O1072" t="s">
        <v>559</v>
      </c>
      <c r="P1072" t="s">
        <v>558</v>
      </c>
      <c r="Q1072" t="s">
        <v>557</v>
      </c>
      <c r="R1072" s="7">
        <v>35065</v>
      </c>
      <c r="S1072" s="8">
        <f t="shared" si="136"/>
        <v>1996</v>
      </c>
      <c r="T1072" s="8">
        <v>1996</v>
      </c>
      <c r="U1072" s="8">
        <f t="shared" si="137"/>
        <v>26</v>
      </c>
      <c r="V1072" s="7">
        <v>35400</v>
      </c>
      <c r="W1072" t="s">
        <v>478</v>
      </c>
      <c r="X1072" s="2">
        <v>0.60499999999999998</v>
      </c>
      <c r="Y1072" s="6">
        <f t="shared" si="134"/>
        <v>1.6150129467980032E-2</v>
      </c>
      <c r="AA1072">
        <v>346748</v>
      </c>
      <c r="AB1072">
        <v>15563</v>
      </c>
      <c r="AD1072" t="s">
        <v>5</v>
      </c>
      <c r="AE1072">
        <v>67</v>
      </c>
      <c r="AF1072">
        <v>12</v>
      </c>
      <c r="AH1072" t="s">
        <v>556</v>
      </c>
      <c r="AI1072" t="s">
        <v>555</v>
      </c>
      <c r="AK1072" t="s">
        <v>554</v>
      </c>
      <c r="AL1072">
        <v>444</v>
      </c>
      <c r="AM1072" s="5">
        <f t="shared" si="138"/>
        <v>17.076923076923077</v>
      </c>
      <c r="AN1072" s="4">
        <f t="shared" si="135"/>
        <v>2.5864328779891067E-2</v>
      </c>
      <c r="AO1072" s="3"/>
      <c r="AP1072">
        <v>0</v>
      </c>
      <c r="AR1072" t="s">
        <v>0</v>
      </c>
      <c r="AT1072" s="2">
        <v>1.5229999999999999</v>
      </c>
      <c r="AU1072" s="1">
        <f t="shared" si="139"/>
        <v>1.9064389261553343</v>
      </c>
      <c r="AV1072" s="1">
        <f t="shared" si="140"/>
        <v>2.1007229123935551</v>
      </c>
      <c r="AW1072" s="1">
        <f t="shared" si="141"/>
        <v>2.2950068986317755</v>
      </c>
    </row>
    <row r="1073" spans="1:49" x14ac:dyDescent="0.2">
      <c r="A1073">
        <v>1071</v>
      </c>
      <c r="B1073" t="s">
        <v>553</v>
      </c>
      <c r="C1073" t="s">
        <v>552</v>
      </c>
      <c r="F1073" t="s">
        <v>551</v>
      </c>
      <c r="G1073" t="s">
        <v>15</v>
      </c>
      <c r="H1073" t="s">
        <v>14</v>
      </c>
      <c r="I1073" t="s">
        <v>550</v>
      </c>
      <c r="J1073" t="s">
        <v>549</v>
      </c>
      <c r="K1073" t="s">
        <v>548</v>
      </c>
      <c r="L1073" t="s">
        <v>547</v>
      </c>
      <c r="M1073" t="s">
        <v>546</v>
      </c>
      <c r="N1073">
        <v>18</v>
      </c>
      <c r="O1073" t="s">
        <v>545</v>
      </c>
      <c r="P1073" t="s">
        <v>544</v>
      </c>
      <c r="Q1073" t="s">
        <v>543</v>
      </c>
      <c r="R1073" s="7">
        <v>35065</v>
      </c>
      <c r="S1073" s="8">
        <f t="shared" si="136"/>
        <v>1996</v>
      </c>
      <c r="T1073" s="8">
        <v>1996</v>
      </c>
      <c r="U1073" s="8">
        <f t="shared" si="137"/>
        <v>26</v>
      </c>
      <c r="V1073" s="7">
        <v>35400</v>
      </c>
      <c r="W1073" t="s">
        <v>478</v>
      </c>
      <c r="X1073" s="2">
        <v>0.60499999999999998</v>
      </c>
      <c r="Y1073" s="6">
        <f t="shared" si="134"/>
        <v>1.6150129467980032E-2</v>
      </c>
      <c r="AA1073">
        <v>346748</v>
      </c>
      <c r="AB1073">
        <v>15563</v>
      </c>
      <c r="AD1073" t="s">
        <v>5</v>
      </c>
      <c r="AE1073">
        <v>67</v>
      </c>
      <c r="AF1073">
        <v>12</v>
      </c>
      <c r="AH1073" t="s">
        <v>542</v>
      </c>
      <c r="AI1073" t="s">
        <v>541</v>
      </c>
      <c r="AK1073" t="s">
        <v>540</v>
      </c>
      <c r="AL1073">
        <v>65</v>
      </c>
      <c r="AM1073" s="5">
        <f t="shared" si="138"/>
        <v>2.5</v>
      </c>
      <c r="AN1073" s="4">
        <f t="shared" si="135"/>
        <v>3.7864445285876562E-3</v>
      </c>
      <c r="AO1073" s="3"/>
      <c r="AP1073">
        <v>0</v>
      </c>
      <c r="AR1073" t="s">
        <v>0</v>
      </c>
      <c r="AT1073" s="2">
        <v>1.5229999999999999</v>
      </c>
      <c r="AU1073" s="1">
        <f t="shared" si="139"/>
        <v>1.2441023986162318</v>
      </c>
      <c r="AV1073" s="1">
        <f t="shared" si="140"/>
        <v>0.9968286998283844</v>
      </c>
      <c r="AW1073" s="1">
        <f t="shared" si="141"/>
        <v>0.74955500104053696</v>
      </c>
    </row>
    <row r="1074" spans="1:49" x14ac:dyDescent="0.2">
      <c r="A1074">
        <v>1072</v>
      </c>
      <c r="B1074" t="s">
        <v>539</v>
      </c>
      <c r="C1074" t="s">
        <v>538</v>
      </c>
      <c r="F1074" t="s">
        <v>537</v>
      </c>
      <c r="G1074" t="s">
        <v>15</v>
      </c>
      <c r="H1074" t="s">
        <v>14</v>
      </c>
      <c r="I1074" t="s">
        <v>536</v>
      </c>
      <c r="J1074">
        <v>60030553</v>
      </c>
      <c r="K1074" t="s">
        <v>535</v>
      </c>
      <c r="L1074" t="s">
        <v>534</v>
      </c>
      <c r="M1074" t="s">
        <v>219</v>
      </c>
      <c r="N1074">
        <v>3</v>
      </c>
      <c r="O1074" t="s">
        <v>533</v>
      </c>
      <c r="P1074" t="s">
        <v>532</v>
      </c>
      <c r="Q1074" t="s">
        <v>531</v>
      </c>
      <c r="R1074" s="7">
        <v>35065</v>
      </c>
      <c r="S1074" s="8">
        <f t="shared" si="136"/>
        <v>1996</v>
      </c>
      <c r="T1074" s="8">
        <v>1996</v>
      </c>
      <c r="U1074" s="8">
        <f t="shared" si="137"/>
        <v>26</v>
      </c>
      <c r="V1074" s="7">
        <v>35156</v>
      </c>
      <c r="W1074" t="s">
        <v>530</v>
      </c>
      <c r="X1074" s="2">
        <v>0.60699999999999998</v>
      </c>
      <c r="Y1074" s="6">
        <f t="shared" si="134"/>
        <v>1.6203518325725422E-2</v>
      </c>
      <c r="AA1074">
        <v>84301</v>
      </c>
      <c r="AB1074">
        <v>24765</v>
      </c>
      <c r="AD1074" t="s">
        <v>5</v>
      </c>
      <c r="AE1074">
        <v>74</v>
      </c>
      <c r="AF1074">
        <v>4</v>
      </c>
      <c r="AH1074" t="s">
        <v>529</v>
      </c>
      <c r="AI1074" t="s">
        <v>528</v>
      </c>
      <c r="AK1074" t="s">
        <v>527</v>
      </c>
      <c r="AL1074">
        <v>44</v>
      </c>
      <c r="AM1074" s="5">
        <f t="shared" si="138"/>
        <v>1.6923076923076923</v>
      </c>
      <c r="AN1074" s="4">
        <f t="shared" si="135"/>
        <v>2.5631316808901058E-3</v>
      </c>
      <c r="AO1074" s="3"/>
      <c r="AP1074">
        <v>0</v>
      </c>
      <c r="AR1074" t="s">
        <v>0</v>
      </c>
      <c r="AT1074" s="2">
        <v>1.597</v>
      </c>
      <c r="AU1074" s="1">
        <f t="shared" si="139"/>
        <v>1.2111402332274828</v>
      </c>
      <c r="AV1074" s="1">
        <f t="shared" si="140"/>
        <v>0.93833250033077631</v>
      </c>
      <c r="AW1074" s="1">
        <f t="shared" si="141"/>
        <v>0.66552476743406996</v>
      </c>
    </row>
    <row r="1075" spans="1:49" x14ac:dyDescent="0.2">
      <c r="A1075">
        <v>1073</v>
      </c>
      <c r="B1075" t="s">
        <v>526</v>
      </c>
      <c r="C1075" t="s">
        <v>525</v>
      </c>
      <c r="D1075">
        <v>168945296043956</v>
      </c>
      <c r="F1075" t="s">
        <v>524</v>
      </c>
      <c r="G1075" t="s">
        <v>15</v>
      </c>
      <c r="H1075" t="s">
        <v>14</v>
      </c>
      <c r="I1075" t="s">
        <v>523</v>
      </c>
      <c r="J1075">
        <v>60013791</v>
      </c>
      <c r="K1075" t="s">
        <v>522</v>
      </c>
      <c r="L1075" t="s">
        <v>521</v>
      </c>
      <c r="M1075" t="s">
        <v>10</v>
      </c>
      <c r="N1075">
        <v>2</v>
      </c>
      <c r="O1075" t="s">
        <v>520</v>
      </c>
      <c r="P1075" t="s">
        <v>519</v>
      </c>
      <c r="Q1075" t="s">
        <v>518</v>
      </c>
      <c r="R1075" s="7">
        <v>35065</v>
      </c>
      <c r="S1075" s="8">
        <f t="shared" si="136"/>
        <v>1996</v>
      </c>
      <c r="T1075" s="8">
        <v>1996</v>
      </c>
      <c r="U1075" s="8">
        <f t="shared" si="137"/>
        <v>26</v>
      </c>
      <c r="V1075" s="7">
        <v>1996</v>
      </c>
      <c r="W1075" t="s">
        <v>517</v>
      </c>
      <c r="X1075" s="2">
        <v>1.508</v>
      </c>
      <c r="Y1075" s="6">
        <f t="shared" si="134"/>
        <v>4.0255198740022959E-2</v>
      </c>
      <c r="AA1075">
        <v>1689452</v>
      </c>
      <c r="AB1075">
        <v>16620</v>
      </c>
      <c r="AD1075" t="s">
        <v>5</v>
      </c>
      <c r="AE1075">
        <v>115</v>
      </c>
      <c r="AF1075">
        <v>2</v>
      </c>
      <c r="AH1075" t="s">
        <v>516</v>
      </c>
      <c r="AI1075" t="s">
        <v>515</v>
      </c>
      <c r="AJ1075" t="s">
        <v>514</v>
      </c>
      <c r="AK1075" t="s">
        <v>513</v>
      </c>
      <c r="AL1075">
        <v>16</v>
      </c>
      <c r="AM1075" s="5">
        <f t="shared" si="138"/>
        <v>0.61538461538461542</v>
      </c>
      <c r="AN1075" s="4">
        <f t="shared" si="135"/>
        <v>9.320478839600385E-4</v>
      </c>
      <c r="AO1075" s="3"/>
      <c r="AP1075">
        <v>0</v>
      </c>
      <c r="AR1075" t="s">
        <v>0</v>
      </c>
      <c r="AT1075" s="2">
        <v>4.7290000000000001</v>
      </c>
      <c r="AU1075" s="1">
        <f t="shared" si="139"/>
        <v>2.8458253483204081</v>
      </c>
      <c r="AV1075" s="1">
        <f t="shared" si="140"/>
        <v>2.0593623311991496</v>
      </c>
      <c r="AW1075" s="1">
        <f t="shared" si="141"/>
        <v>1.2728993140778915</v>
      </c>
    </row>
    <row r="1076" spans="1:49" x14ac:dyDescent="0.2">
      <c r="A1076">
        <v>1074</v>
      </c>
      <c r="B1076" t="s">
        <v>512</v>
      </c>
      <c r="C1076" t="s">
        <v>511</v>
      </c>
      <c r="F1076" t="s">
        <v>510</v>
      </c>
      <c r="G1076" t="s">
        <v>15</v>
      </c>
      <c r="H1076" t="s">
        <v>14</v>
      </c>
      <c r="I1076" t="s">
        <v>509</v>
      </c>
      <c r="J1076">
        <v>60013372</v>
      </c>
      <c r="K1076" t="s">
        <v>508</v>
      </c>
      <c r="L1076" t="s">
        <v>507</v>
      </c>
      <c r="M1076" t="s">
        <v>10</v>
      </c>
      <c r="N1076">
        <v>1</v>
      </c>
      <c r="O1076" t="s">
        <v>506</v>
      </c>
      <c r="P1076">
        <v>7007036215</v>
      </c>
      <c r="Q1076">
        <v>60013372</v>
      </c>
      <c r="R1076" s="7">
        <v>35065</v>
      </c>
      <c r="S1076" s="8">
        <f t="shared" si="136"/>
        <v>1996</v>
      </c>
      <c r="T1076" s="8">
        <v>1996</v>
      </c>
      <c r="U1076" s="8">
        <f t="shared" si="137"/>
        <v>26</v>
      </c>
      <c r="V1076" s="7">
        <v>1996</v>
      </c>
      <c r="W1076" t="s">
        <v>80</v>
      </c>
      <c r="X1076" s="2">
        <v>0.75</v>
      </c>
      <c r="Y1076" s="6">
        <f t="shared" si="134"/>
        <v>2.0020821654520703E-2</v>
      </c>
      <c r="AA1076" t="s">
        <v>79</v>
      </c>
      <c r="AB1076">
        <v>29221</v>
      </c>
      <c r="AD1076" t="s">
        <v>5</v>
      </c>
      <c r="AE1076">
        <v>3</v>
      </c>
      <c r="AF1076">
        <v>9</v>
      </c>
      <c r="AH1076" t="s">
        <v>505</v>
      </c>
      <c r="AI1076" t="s">
        <v>504</v>
      </c>
      <c r="AK1076" t="s">
        <v>503</v>
      </c>
      <c r="AL1076">
        <v>23</v>
      </c>
      <c r="AM1076" s="5">
        <f t="shared" si="138"/>
        <v>0.88461538461538458</v>
      </c>
      <c r="AN1076" s="4">
        <f t="shared" si="135"/>
        <v>1.3398188331925553E-3</v>
      </c>
      <c r="AO1076" s="3"/>
      <c r="AP1076">
        <v>0</v>
      </c>
      <c r="AR1076" t="s">
        <v>0</v>
      </c>
      <c r="AT1076" s="2">
        <v>2.0230000000000001</v>
      </c>
      <c r="AU1076" s="1">
        <f t="shared" si="139"/>
        <v>1.441652080812226</v>
      </c>
      <c r="AV1076" s="1">
        <f t="shared" si="140"/>
        <v>1.0680320243856629</v>
      </c>
      <c r="AW1076" s="1">
        <f t="shared" si="141"/>
        <v>0.69441196795909987</v>
      </c>
    </row>
    <row r="1077" spans="1:49" x14ac:dyDescent="0.2">
      <c r="A1077">
        <v>1075</v>
      </c>
      <c r="B1077" t="s">
        <v>502</v>
      </c>
      <c r="C1077" t="s">
        <v>501</v>
      </c>
      <c r="F1077" t="s">
        <v>500</v>
      </c>
      <c r="G1077" t="s">
        <v>15</v>
      </c>
      <c r="H1077" t="s">
        <v>14</v>
      </c>
      <c r="I1077" t="s">
        <v>499</v>
      </c>
      <c r="J1077">
        <v>60001950</v>
      </c>
      <c r="K1077" t="s">
        <v>498</v>
      </c>
      <c r="L1077" t="s">
        <v>497</v>
      </c>
      <c r="M1077" t="s">
        <v>496</v>
      </c>
      <c r="N1077">
        <v>2</v>
      </c>
      <c r="O1077" t="s">
        <v>495</v>
      </c>
      <c r="P1077" t="s">
        <v>494</v>
      </c>
      <c r="Q1077" t="s">
        <v>493</v>
      </c>
      <c r="R1077" s="7">
        <v>35065</v>
      </c>
      <c r="S1077" s="8">
        <f t="shared" si="136"/>
        <v>1996</v>
      </c>
      <c r="T1077" s="8">
        <v>1996</v>
      </c>
      <c r="U1077" s="8">
        <f t="shared" si="137"/>
        <v>26</v>
      </c>
      <c r="V1077" s="7">
        <v>35096</v>
      </c>
      <c r="W1077" t="s">
        <v>367</v>
      </c>
      <c r="X1077" s="2">
        <v>1.1579999999999999</v>
      </c>
      <c r="Y1077" s="6">
        <f t="shared" si="134"/>
        <v>3.0912148634579962E-2</v>
      </c>
      <c r="AA1077">
        <v>1668595</v>
      </c>
      <c r="AB1077">
        <v>14223</v>
      </c>
      <c r="AD1077" t="s">
        <v>5</v>
      </c>
      <c r="AE1077">
        <v>47</v>
      </c>
      <c r="AF1077">
        <v>2</v>
      </c>
      <c r="AH1077" t="s">
        <v>492</v>
      </c>
      <c r="AI1077" t="s">
        <v>491</v>
      </c>
      <c r="AJ1077" t="s">
        <v>490</v>
      </c>
      <c r="AK1077" t="s">
        <v>489</v>
      </c>
      <c r="AL1077">
        <v>26</v>
      </c>
      <c r="AM1077" s="5">
        <f t="shared" si="138"/>
        <v>1</v>
      </c>
      <c r="AN1077" s="4">
        <f t="shared" si="135"/>
        <v>1.5145778114350624E-3</v>
      </c>
      <c r="AO1077" s="3"/>
      <c r="AP1077">
        <v>0</v>
      </c>
      <c r="AR1077" t="s">
        <v>0</v>
      </c>
      <c r="AT1077" s="2">
        <v>3.573</v>
      </c>
      <c r="AU1077" s="1">
        <f t="shared" si="139"/>
        <v>2.2092877387636491</v>
      </c>
      <c r="AV1077" s="1">
        <f t="shared" si="140"/>
        <v>1.6213363223007513</v>
      </c>
      <c r="AW1077" s="1">
        <f t="shared" si="141"/>
        <v>1.0333849058378533</v>
      </c>
    </row>
    <row r="1078" spans="1:49" x14ac:dyDescent="0.2">
      <c r="A1078">
        <v>1076</v>
      </c>
      <c r="B1078" t="s">
        <v>488</v>
      </c>
      <c r="C1078" t="s">
        <v>487</v>
      </c>
      <c r="F1078" t="s">
        <v>486</v>
      </c>
      <c r="G1078" t="s">
        <v>15</v>
      </c>
      <c r="H1078" t="s">
        <v>14</v>
      </c>
      <c r="I1078" t="s">
        <v>485</v>
      </c>
      <c r="J1078">
        <v>60031648</v>
      </c>
      <c r="K1078" t="s">
        <v>484</v>
      </c>
      <c r="L1078" t="s">
        <v>483</v>
      </c>
      <c r="M1078" t="s">
        <v>482</v>
      </c>
      <c r="N1078">
        <v>4</v>
      </c>
      <c r="O1078" t="s">
        <v>481</v>
      </c>
      <c r="P1078" t="s">
        <v>480</v>
      </c>
      <c r="Q1078" t="s">
        <v>479</v>
      </c>
      <c r="R1078" s="7">
        <v>35065</v>
      </c>
      <c r="S1078" s="8">
        <f t="shared" si="136"/>
        <v>1996</v>
      </c>
      <c r="T1078" s="8">
        <v>1996</v>
      </c>
      <c r="U1078" s="8">
        <f t="shared" si="137"/>
        <v>26</v>
      </c>
      <c r="V1078" s="7">
        <v>35156</v>
      </c>
      <c r="W1078" t="s">
        <v>478</v>
      </c>
      <c r="X1078" s="2">
        <v>0.60499999999999998</v>
      </c>
      <c r="Y1078" s="6">
        <f t="shared" si="134"/>
        <v>1.6150129467980032E-2</v>
      </c>
      <c r="AA1078">
        <v>346748</v>
      </c>
      <c r="AB1078">
        <v>15563</v>
      </c>
      <c r="AD1078" t="s">
        <v>5</v>
      </c>
      <c r="AE1078">
        <v>67</v>
      </c>
      <c r="AF1078">
        <v>4</v>
      </c>
      <c r="AH1078" t="s">
        <v>477</v>
      </c>
      <c r="AI1078" t="s">
        <v>476</v>
      </c>
      <c r="AK1078" t="s">
        <v>475</v>
      </c>
      <c r="AL1078">
        <v>26</v>
      </c>
      <c r="AM1078" s="5">
        <f t="shared" si="138"/>
        <v>1</v>
      </c>
      <c r="AN1078" s="4">
        <f t="shared" si="135"/>
        <v>1.5145778114350624E-3</v>
      </c>
      <c r="AO1078" s="3"/>
      <c r="AP1078">
        <v>0</v>
      </c>
      <c r="AR1078" t="s">
        <v>0</v>
      </c>
      <c r="AT1078" s="2">
        <v>1.5229999999999999</v>
      </c>
      <c r="AU1078" s="1">
        <f t="shared" si="139"/>
        <v>1.1759463971016542</v>
      </c>
      <c r="AV1078" s="1">
        <f t="shared" si="140"/>
        <v>0.88323536397075464</v>
      </c>
      <c r="AW1078" s="1">
        <f t="shared" si="141"/>
        <v>0.59052433083985534</v>
      </c>
    </row>
    <row r="1079" spans="1:49" x14ac:dyDescent="0.2">
      <c r="A1079">
        <v>1077</v>
      </c>
      <c r="B1079" t="s">
        <v>474</v>
      </c>
      <c r="C1079" t="s">
        <v>473</v>
      </c>
      <c r="F1079" t="s">
        <v>472</v>
      </c>
      <c r="G1079" t="s">
        <v>15</v>
      </c>
      <c r="H1079" t="s">
        <v>14</v>
      </c>
      <c r="I1079" t="s">
        <v>471</v>
      </c>
      <c r="J1079" t="s">
        <v>470</v>
      </c>
      <c r="K1079" t="s">
        <v>469</v>
      </c>
      <c r="L1079" t="s">
        <v>468</v>
      </c>
      <c r="M1079" t="s">
        <v>467</v>
      </c>
      <c r="N1079">
        <v>5</v>
      </c>
      <c r="O1079" t="s">
        <v>466</v>
      </c>
      <c r="P1079" t="s">
        <v>465</v>
      </c>
      <c r="Q1079" t="s">
        <v>464</v>
      </c>
      <c r="R1079" s="7">
        <v>35065</v>
      </c>
      <c r="S1079" s="8">
        <f t="shared" si="136"/>
        <v>1996</v>
      </c>
      <c r="T1079" s="8">
        <v>1996</v>
      </c>
      <c r="U1079" s="8">
        <f t="shared" si="137"/>
        <v>26</v>
      </c>
      <c r="V1079" s="7">
        <v>35096</v>
      </c>
      <c r="W1079" t="s">
        <v>463</v>
      </c>
      <c r="X1079" s="2">
        <v>0.35699999999999998</v>
      </c>
      <c r="Y1079" s="6">
        <f t="shared" si="134"/>
        <v>9.5299111075518531E-3</v>
      </c>
      <c r="AA1079">
        <v>913286</v>
      </c>
      <c r="AB1079">
        <v>12316</v>
      </c>
      <c r="AD1079" t="s">
        <v>5</v>
      </c>
      <c r="AE1079">
        <v>35</v>
      </c>
      <c r="AF1079">
        <v>2</v>
      </c>
      <c r="AH1079" t="s">
        <v>462</v>
      </c>
      <c r="AI1079" t="s">
        <v>461</v>
      </c>
      <c r="AJ1079" t="s">
        <v>460</v>
      </c>
      <c r="AK1079" t="s">
        <v>459</v>
      </c>
      <c r="AL1079">
        <v>14</v>
      </c>
      <c r="AM1079" s="5">
        <f t="shared" si="138"/>
        <v>0.53846153846153844</v>
      </c>
      <c r="AN1079" s="4">
        <f t="shared" si="135"/>
        <v>8.1554189846503363E-4</v>
      </c>
      <c r="AO1079" s="3"/>
      <c r="AP1079">
        <v>0</v>
      </c>
      <c r="AR1079" t="s">
        <v>0</v>
      </c>
      <c r="AT1079" s="2">
        <v>1.0840000000000001</v>
      </c>
      <c r="AU1079" s="1">
        <f t="shared" si="139"/>
        <v>0.69156003448258063</v>
      </c>
      <c r="AV1079" s="1">
        <f t="shared" si="140"/>
        <v>0.51727265030084424</v>
      </c>
      <c r="AW1079" s="1">
        <f t="shared" si="141"/>
        <v>0.3429852661191079</v>
      </c>
    </row>
    <row r="1080" spans="1:49" x14ac:dyDescent="0.2">
      <c r="A1080">
        <v>1078</v>
      </c>
      <c r="B1080" t="s">
        <v>458</v>
      </c>
      <c r="C1080" t="s">
        <v>457</v>
      </c>
      <c r="F1080" t="s">
        <v>456</v>
      </c>
      <c r="G1080" t="s">
        <v>15</v>
      </c>
      <c r="H1080" t="s">
        <v>14</v>
      </c>
      <c r="I1080" t="s">
        <v>455</v>
      </c>
      <c r="J1080">
        <v>60002324</v>
      </c>
      <c r="K1080" t="s">
        <v>454</v>
      </c>
      <c r="L1080" t="s">
        <v>453</v>
      </c>
      <c r="M1080" t="s">
        <v>452</v>
      </c>
      <c r="N1080">
        <v>2</v>
      </c>
      <c r="O1080" t="s">
        <v>451</v>
      </c>
      <c r="P1080" t="s">
        <v>450</v>
      </c>
      <c r="Q1080" t="s">
        <v>449</v>
      </c>
      <c r="R1080" s="7">
        <v>35065</v>
      </c>
      <c r="S1080" s="8">
        <f t="shared" si="136"/>
        <v>1996</v>
      </c>
      <c r="T1080" s="8">
        <v>1996</v>
      </c>
      <c r="U1080" s="8">
        <f t="shared" si="137"/>
        <v>26</v>
      </c>
      <c r="V1080" s="7">
        <v>1996</v>
      </c>
      <c r="W1080" t="s">
        <v>448</v>
      </c>
      <c r="X1080" s="2">
        <v>0.89600000000000002</v>
      </c>
      <c r="Y1080" s="6">
        <f t="shared" si="134"/>
        <v>2.3918208269934065E-2</v>
      </c>
      <c r="AA1080" t="s">
        <v>447</v>
      </c>
      <c r="AB1080">
        <v>21100855841</v>
      </c>
      <c r="AD1080" t="s">
        <v>5</v>
      </c>
      <c r="AE1080">
        <v>54</v>
      </c>
      <c r="AF1080">
        <v>5</v>
      </c>
      <c r="AH1080" t="s">
        <v>446</v>
      </c>
      <c r="AI1080" t="s">
        <v>445</v>
      </c>
      <c r="AK1080" t="s">
        <v>444</v>
      </c>
      <c r="AL1080">
        <v>30</v>
      </c>
      <c r="AM1080" s="5">
        <f t="shared" si="138"/>
        <v>1.1538461538461537</v>
      </c>
      <c r="AN1080" s="4">
        <f t="shared" si="135"/>
        <v>1.7475897824250719E-3</v>
      </c>
      <c r="AO1080" s="3"/>
      <c r="AP1080">
        <v>0</v>
      </c>
      <c r="AR1080" t="s">
        <v>0</v>
      </c>
      <c r="AT1080" s="2" t="s">
        <v>33</v>
      </c>
      <c r="AU1080" s="1">
        <f t="shared" si="139"/>
        <v>1.7267022723681364</v>
      </c>
      <c r="AV1080" s="1">
        <f t="shared" si="140"/>
        <v>1.2832899026179569</v>
      </c>
      <c r="AW1080" s="1">
        <f t="shared" si="141"/>
        <v>0.839877532867777</v>
      </c>
    </row>
    <row r="1081" spans="1:49" x14ac:dyDescent="0.2">
      <c r="A1081">
        <v>1079</v>
      </c>
      <c r="B1081" t="s">
        <v>443</v>
      </c>
      <c r="C1081" t="s">
        <v>442</v>
      </c>
      <c r="F1081" t="s">
        <v>441</v>
      </c>
      <c r="G1081" t="s">
        <v>15</v>
      </c>
      <c r="H1081" t="s">
        <v>14</v>
      </c>
      <c r="I1081" t="s">
        <v>440</v>
      </c>
      <c r="J1081" t="s">
        <v>439</v>
      </c>
      <c r="K1081" t="s">
        <v>438</v>
      </c>
      <c r="L1081" t="s">
        <v>437</v>
      </c>
      <c r="M1081" t="s">
        <v>54</v>
      </c>
      <c r="N1081">
        <v>3</v>
      </c>
      <c r="O1081" t="s">
        <v>436</v>
      </c>
      <c r="P1081" t="s">
        <v>435</v>
      </c>
      <c r="Q1081" t="s">
        <v>434</v>
      </c>
      <c r="R1081" s="7">
        <v>35065</v>
      </c>
      <c r="S1081" s="8">
        <f t="shared" si="136"/>
        <v>1996</v>
      </c>
      <c r="T1081" s="8">
        <v>1996</v>
      </c>
      <c r="U1081" s="8">
        <f t="shared" si="137"/>
        <v>26</v>
      </c>
      <c r="V1081" s="7">
        <v>1996</v>
      </c>
      <c r="W1081" t="s">
        <v>151</v>
      </c>
      <c r="X1081" s="2">
        <v>0.34200000000000003</v>
      </c>
      <c r="Y1081" s="6">
        <f t="shared" si="134"/>
        <v>9.1294946744614417E-3</v>
      </c>
      <c r="AA1081">
        <v>10236244</v>
      </c>
      <c r="AB1081">
        <v>40352</v>
      </c>
      <c r="AD1081" t="s">
        <v>5</v>
      </c>
      <c r="AE1081">
        <v>27</v>
      </c>
      <c r="AF1081" s="9">
        <v>44257</v>
      </c>
      <c r="AH1081" t="s">
        <v>433</v>
      </c>
      <c r="AI1081" t="s">
        <v>432</v>
      </c>
      <c r="AJ1081" t="s">
        <v>431</v>
      </c>
      <c r="AK1081" t="s">
        <v>430</v>
      </c>
      <c r="AL1081">
        <v>27</v>
      </c>
      <c r="AM1081" s="5">
        <f t="shared" si="138"/>
        <v>1.0384615384615385</v>
      </c>
      <c r="AN1081" s="4">
        <f t="shared" si="135"/>
        <v>1.572830804182565E-3</v>
      </c>
      <c r="AO1081" s="3"/>
      <c r="AP1081">
        <v>0</v>
      </c>
      <c r="AQ1081" t="s">
        <v>185</v>
      </c>
      <c r="AR1081" t="s">
        <v>429</v>
      </c>
      <c r="AS1081" t="s">
        <v>184</v>
      </c>
      <c r="AT1081" s="2" t="s">
        <v>33</v>
      </c>
      <c r="AU1081" s="1">
        <f t="shared" si="139"/>
        <v>0.68624955133777787</v>
      </c>
      <c r="AV1081" s="1">
        <f t="shared" si="140"/>
        <v>0.53511627393220029</v>
      </c>
      <c r="AW1081" s="1">
        <f t="shared" si="141"/>
        <v>0.38398299652662282</v>
      </c>
    </row>
    <row r="1082" spans="1:49" x14ac:dyDescent="0.2">
      <c r="A1082">
        <v>1080</v>
      </c>
      <c r="B1082" t="s">
        <v>428</v>
      </c>
      <c r="C1082" t="s">
        <v>427</v>
      </c>
      <c r="F1082" t="s">
        <v>426</v>
      </c>
      <c r="G1082" t="s">
        <v>15</v>
      </c>
      <c r="H1082" t="s">
        <v>14</v>
      </c>
      <c r="I1082" t="s">
        <v>425</v>
      </c>
      <c r="J1082">
        <v>60000221</v>
      </c>
      <c r="K1082" t="s">
        <v>12</v>
      </c>
      <c r="L1082" t="s">
        <v>11</v>
      </c>
      <c r="M1082" t="s">
        <v>10</v>
      </c>
      <c r="N1082">
        <v>2</v>
      </c>
      <c r="O1082" t="s">
        <v>424</v>
      </c>
      <c r="P1082" t="s">
        <v>423</v>
      </c>
      <c r="Q1082" t="s">
        <v>422</v>
      </c>
      <c r="R1082" s="7">
        <v>35065</v>
      </c>
      <c r="S1082" s="8">
        <f t="shared" si="136"/>
        <v>1996</v>
      </c>
      <c r="T1082" s="8">
        <v>1996</v>
      </c>
      <c r="U1082" s="8">
        <f t="shared" si="137"/>
        <v>26</v>
      </c>
      <c r="V1082" s="7">
        <v>35217</v>
      </c>
      <c r="W1082" t="s">
        <v>421</v>
      </c>
      <c r="X1082" s="2">
        <v>0.77400000000000002</v>
      </c>
      <c r="Y1082" s="6">
        <f t="shared" si="134"/>
        <v>2.0661487947465366E-2</v>
      </c>
      <c r="AA1082">
        <v>7390572</v>
      </c>
      <c r="AB1082">
        <v>13549</v>
      </c>
      <c r="AD1082" t="s">
        <v>5</v>
      </c>
      <c r="AE1082">
        <v>13</v>
      </c>
      <c r="AF1082">
        <v>3</v>
      </c>
      <c r="AH1082" t="s">
        <v>420</v>
      </c>
      <c r="AI1082" t="s">
        <v>419</v>
      </c>
      <c r="AK1082" t="s">
        <v>418</v>
      </c>
      <c r="AL1082">
        <v>18</v>
      </c>
      <c r="AM1082" s="5">
        <f t="shared" si="138"/>
        <v>0.69230769230769229</v>
      </c>
      <c r="AN1082" s="4">
        <f t="shared" si="135"/>
        <v>1.0485538694550431E-3</v>
      </c>
      <c r="AO1082" s="3"/>
      <c r="AP1082">
        <v>0</v>
      </c>
      <c r="AR1082" t="s">
        <v>0</v>
      </c>
      <c r="AT1082" s="2" t="s">
        <v>33</v>
      </c>
      <c r="AU1082" s="1">
        <f t="shared" si="139"/>
        <v>1.4777607724062269</v>
      </c>
      <c r="AV1082" s="1">
        <f t="shared" si="140"/>
        <v>1.0855020908460205</v>
      </c>
      <c r="AW1082" s="1">
        <f t="shared" si="141"/>
        <v>0.69324340928581396</v>
      </c>
    </row>
    <row r="1083" spans="1:49" x14ac:dyDescent="0.2">
      <c r="A1083">
        <v>1081</v>
      </c>
      <c r="B1083" t="s">
        <v>417</v>
      </c>
      <c r="C1083" t="s">
        <v>416</v>
      </c>
      <c r="F1083" t="s">
        <v>415</v>
      </c>
      <c r="G1083" t="s">
        <v>15</v>
      </c>
      <c r="H1083" t="s">
        <v>14</v>
      </c>
      <c r="I1083" t="s">
        <v>414</v>
      </c>
      <c r="J1083">
        <v>60009697</v>
      </c>
      <c r="K1083" t="s">
        <v>413</v>
      </c>
      <c r="L1083" t="s">
        <v>412</v>
      </c>
      <c r="M1083" t="s">
        <v>397</v>
      </c>
      <c r="N1083">
        <v>3</v>
      </c>
      <c r="O1083" t="s">
        <v>411</v>
      </c>
      <c r="P1083" t="s">
        <v>410</v>
      </c>
      <c r="Q1083" t="s">
        <v>409</v>
      </c>
      <c r="R1083" s="7">
        <v>35065</v>
      </c>
      <c r="S1083" s="8">
        <f t="shared" si="136"/>
        <v>1996</v>
      </c>
      <c r="T1083" s="8">
        <v>1996</v>
      </c>
      <c r="U1083" s="8">
        <f t="shared" si="137"/>
        <v>26</v>
      </c>
      <c r="V1083" s="7" t="s">
        <v>408</v>
      </c>
      <c r="W1083" t="s">
        <v>407</v>
      </c>
      <c r="X1083" s="2">
        <v>0.24399999999999999</v>
      </c>
      <c r="Y1083" s="6">
        <f t="shared" si="134"/>
        <v>6.5134406449374018E-3</v>
      </c>
      <c r="AA1083">
        <v>84204</v>
      </c>
      <c r="AB1083">
        <v>27420</v>
      </c>
      <c r="AD1083" t="s">
        <v>5</v>
      </c>
      <c r="AE1083">
        <v>74</v>
      </c>
      <c r="AF1083" s="9">
        <v>44289</v>
      </c>
      <c r="AH1083" t="s">
        <v>406</v>
      </c>
      <c r="AI1083" t="s">
        <v>405</v>
      </c>
      <c r="AK1083" t="s">
        <v>404</v>
      </c>
      <c r="AL1083">
        <v>4</v>
      </c>
      <c r="AM1083" s="5">
        <f t="shared" si="138"/>
        <v>0.15384615384615385</v>
      </c>
      <c r="AN1083" s="4">
        <f t="shared" si="135"/>
        <v>2.3301197099000962E-4</v>
      </c>
      <c r="AO1083" s="3"/>
      <c r="AP1083">
        <v>0</v>
      </c>
      <c r="AR1083" t="s">
        <v>0</v>
      </c>
      <c r="AT1083" s="2">
        <v>1.24</v>
      </c>
      <c r="AU1083" s="1">
        <f t="shared" si="139"/>
        <v>0.46293120427531836</v>
      </c>
      <c r="AV1083" s="1">
        <f t="shared" si="140"/>
        <v>0.33732263079637059</v>
      </c>
      <c r="AW1083" s="1">
        <f t="shared" si="141"/>
        <v>0.21171405731742268</v>
      </c>
    </row>
    <row r="1084" spans="1:49" x14ac:dyDescent="0.2">
      <c r="A1084">
        <v>1082</v>
      </c>
      <c r="B1084" t="s">
        <v>403</v>
      </c>
      <c r="C1084" t="s">
        <v>402</v>
      </c>
      <c r="F1084" t="s">
        <v>401</v>
      </c>
      <c r="G1084" t="s">
        <v>15</v>
      </c>
      <c r="H1084" t="s">
        <v>14</v>
      </c>
      <c r="I1084" t="s">
        <v>400</v>
      </c>
      <c r="J1084">
        <v>60032151</v>
      </c>
      <c r="K1084" t="s">
        <v>399</v>
      </c>
      <c r="L1084" t="s">
        <v>398</v>
      </c>
      <c r="M1084" t="s">
        <v>397</v>
      </c>
      <c r="N1084">
        <v>5</v>
      </c>
      <c r="O1084" t="s">
        <v>396</v>
      </c>
      <c r="P1084" t="s">
        <v>395</v>
      </c>
      <c r="Q1084" t="s">
        <v>394</v>
      </c>
      <c r="R1084" s="7">
        <v>35065</v>
      </c>
      <c r="S1084" s="8">
        <f t="shared" si="136"/>
        <v>1996</v>
      </c>
      <c r="T1084" s="8">
        <v>1996</v>
      </c>
      <c r="U1084" s="8">
        <f t="shared" si="137"/>
        <v>26</v>
      </c>
      <c r="V1084" s="7">
        <v>1996</v>
      </c>
      <c r="W1084" t="s">
        <v>80</v>
      </c>
      <c r="X1084" s="2">
        <v>0.75</v>
      </c>
      <c r="Y1084" s="6">
        <f t="shared" si="134"/>
        <v>2.0020821654520703E-2</v>
      </c>
      <c r="AA1084" t="s">
        <v>79</v>
      </c>
      <c r="AB1084">
        <v>29221</v>
      </c>
      <c r="AD1084" t="s">
        <v>5</v>
      </c>
      <c r="AE1084">
        <v>3</v>
      </c>
      <c r="AF1084">
        <v>11</v>
      </c>
      <c r="AH1084" t="s">
        <v>393</v>
      </c>
      <c r="AI1084" t="s">
        <v>392</v>
      </c>
      <c r="AK1084" t="s">
        <v>391</v>
      </c>
      <c r="AL1084">
        <v>66</v>
      </c>
      <c r="AM1084" s="5">
        <f t="shared" si="138"/>
        <v>2.5384615384615383</v>
      </c>
      <c r="AN1084" s="4">
        <f t="shared" si="135"/>
        <v>3.8446975213351584E-3</v>
      </c>
      <c r="AO1084" s="3"/>
      <c r="AP1084">
        <v>0</v>
      </c>
      <c r="AR1084" t="s">
        <v>0</v>
      </c>
      <c r="AT1084" s="2">
        <v>2.0230000000000001</v>
      </c>
      <c r="AU1084" s="1">
        <f t="shared" si="139"/>
        <v>1.5167984414565039</v>
      </c>
      <c r="AV1084" s="1">
        <f t="shared" si="140"/>
        <v>1.193275958792793</v>
      </c>
      <c r="AW1084" s="1">
        <f t="shared" si="141"/>
        <v>0.86975347612908216</v>
      </c>
    </row>
    <row r="1085" spans="1:49" x14ac:dyDescent="0.2">
      <c r="A1085">
        <v>1083</v>
      </c>
      <c r="B1085" t="s">
        <v>390</v>
      </c>
      <c r="C1085" t="s">
        <v>389</v>
      </c>
      <c r="F1085" t="s">
        <v>388</v>
      </c>
      <c r="G1085" t="s">
        <v>15</v>
      </c>
      <c r="H1085" t="s">
        <v>14</v>
      </c>
      <c r="I1085" t="s">
        <v>387</v>
      </c>
      <c r="J1085">
        <v>60015457</v>
      </c>
      <c r="K1085" t="s">
        <v>386</v>
      </c>
      <c r="L1085" t="s">
        <v>385</v>
      </c>
      <c r="M1085" t="s">
        <v>10</v>
      </c>
      <c r="N1085">
        <v>3</v>
      </c>
      <c r="O1085" t="s">
        <v>384</v>
      </c>
      <c r="P1085" t="s">
        <v>383</v>
      </c>
      <c r="Q1085" t="s">
        <v>382</v>
      </c>
      <c r="R1085" s="7">
        <v>35065</v>
      </c>
      <c r="S1085" s="8">
        <f t="shared" si="136"/>
        <v>1996</v>
      </c>
      <c r="T1085" s="8">
        <v>1996</v>
      </c>
      <c r="U1085" s="8">
        <f t="shared" si="137"/>
        <v>26</v>
      </c>
      <c r="V1085" s="7">
        <v>1996</v>
      </c>
      <c r="W1085" t="s">
        <v>189</v>
      </c>
      <c r="X1085" s="2">
        <v>1.887</v>
      </c>
      <c r="Y1085" s="6">
        <f t="shared" si="134"/>
        <v>5.0372387282774087E-2</v>
      </c>
      <c r="AA1085">
        <v>15507998</v>
      </c>
      <c r="AB1085">
        <v>110157</v>
      </c>
      <c r="AC1085">
        <v>15502368</v>
      </c>
      <c r="AD1085" t="s">
        <v>5</v>
      </c>
      <c r="AE1085">
        <v>53</v>
      </c>
      <c r="AF1085">
        <v>3</v>
      </c>
      <c r="AH1085" t="s">
        <v>381</v>
      </c>
      <c r="AI1085" t="s">
        <v>380</v>
      </c>
      <c r="AK1085" t="s">
        <v>379</v>
      </c>
      <c r="AL1085">
        <v>68</v>
      </c>
      <c r="AM1085" s="5">
        <f t="shared" si="138"/>
        <v>2.6153846153846154</v>
      </c>
      <c r="AN1085" s="4">
        <f t="shared" si="135"/>
        <v>3.9612035068301637E-3</v>
      </c>
      <c r="AO1085" s="3"/>
      <c r="AP1085">
        <v>0</v>
      </c>
      <c r="AR1085" t="s">
        <v>0</v>
      </c>
      <c r="AT1085" s="2" t="s">
        <v>33</v>
      </c>
      <c r="AU1085" s="1">
        <f t="shared" si="139"/>
        <v>3.6449032149990908</v>
      </c>
      <c r="AV1085" s="1">
        <f t="shared" si="140"/>
        <v>2.7166795394802126</v>
      </c>
      <c r="AW1085" s="1">
        <f t="shared" si="141"/>
        <v>1.7884558639613339</v>
      </c>
    </row>
    <row r="1086" spans="1:49" x14ac:dyDescent="0.2">
      <c r="A1086">
        <v>1084</v>
      </c>
      <c r="B1086" t="s">
        <v>378</v>
      </c>
      <c r="C1086" t="s">
        <v>377</v>
      </c>
      <c r="F1086" t="s">
        <v>376</v>
      </c>
      <c r="G1086" t="s">
        <v>15</v>
      </c>
      <c r="H1086" t="s">
        <v>14</v>
      </c>
      <c r="I1086" t="s">
        <v>375</v>
      </c>
      <c r="J1086" t="s">
        <v>374</v>
      </c>
      <c r="K1086" t="s">
        <v>373</v>
      </c>
      <c r="L1086" t="s">
        <v>372</v>
      </c>
      <c r="M1086" t="s">
        <v>371</v>
      </c>
      <c r="N1086">
        <v>4</v>
      </c>
      <c r="O1086" t="s">
        <v>370</v>
      </c>
      <c r="P1086" t="s">
        <v>369</v>
      </c>
      <c r="Q1086" t="s">
        <v>368</v>
      </c>
      <c r="R1086" s="7">
        <v>35065</v>
      </c>
      <c r="S1086" s="8">
        <f t="shared" si="136"/>
        <v>1996</v>
      </c>
      <c r="T1086" s="8">
        <v>1996</v>
      </c>
      <c r="U1086" s="8">
        <f t="shared" si="137"/>
        <v>26</v>
      </c>
      <c r="V1086" s="7">
        <v>35096</v>
      </c>
      <c r="W1086" t="s">
        <v>367</v>
      </c>
      <c r="X1086" s="2">
        <v>1.1579999999999999</v>
      </c>
      <c r="Y1086" s="6">
        <f t="shared" si="134"/>
        <v>3.0912148634579962E-2</v>
      </c>
      <c r="AA1086">
        <v>1668595</v>
      </c>
      <c r="AB1086">
        <v>14223</v>
      </c>
      <c r="AD1086" t="s">
        <v>5</v>
      </c>
      <c r="AE1086">
        <v>47</v>
      </c>
      <c r="AF1086">
        <v>2</v>
      </c>
      <c r="AH1086" t="s">
        <v>366</v>
      </c>
      <c r="AI1086" t="s">
        <v>365</v>
      </c>
      <c r="AJ1086" t="s">
        <v>364</v>
      </c>
      <c r="AK1086" t="s">
        <v>363</v>
      </c>
      <c r="AL1086">
        <v>47</v>
      </c>
      <c r="AM1086" s="5">
        <f t="shared" si="138"/>
        <v>1.8076923076923077</v>
      </c>
      <c r="AN1086" s="4">
        <f t="shared" si="135"/>
        <v>2.7378906591326128E-3</v>
      </c>
      <c r="AO1086" s="3"/>
      <c r="AP1086">
        <v>0</v>
      </c>
      <c r="AR1086" t="s">
        <v>0</v>
      </c>
      <c r="AT1086" s="2">
        <v>3.573</v>
      </c>
      <c r="AU1086" s="1">
        <f t="shared" si="139"/>
        <v>2.2459871241945755</v>
      </c>
      <c r="AV1086" s="1">
        <f t="shared" si="140"/>
        <v>1.6825019646856287</v>
      </c>
      <c r="AW1086" s="1">
        <f t="shared" si="141"/>
        <v>1.1190168051766818</v>
      </c>
    </row>
    <row r="1087" spans="1:49" x14ac:dyDescent="0.2">
      <c r="A1087">
        <v>1085</v>
      </c>
      <c r="B1087" t="s">
        <v>362</v>
      </c>
      <c r="C1087" t="s">
        <v>361</v>
      </c>
      <c r="F1087" t="s">
        <v>360</v>
      </c>
      <c r="G1087" t="s">
        <v>15</v>
      </c>
      <c r="H1087" t="s">
        <v>14</v>
      </c>
      <c r="I1087" t="s">
        <v>359</v>
      </c>
      <c r="J1087">
        <v>60020304</v>
      </c>
      <c r="K1087" t="s">
        <v>358</v>
      </c>
      <c r="L1087" t="s">
        <v>357</v>
      </c>
      <c r="M1087" t="s">
        <v>10</v>
      </c>
      <c r="N1087">
        <v>3</v>
      </c>
      <c r="O1087" t="s">
        <v>356</v>
      </c>
      <c r="P1087" t="s">
        <v>355</v>
      </c>
      <c r="Q1087" t="s">
        <v>354</v>
      </c>
      <c r="R1087" s="7">
        <v>35065</v>
      </c>
      <c r="S1087" s="8">
        <f t="shared" si="136"/>
        <v>1996</v>
      </c>
      <c r="T1087" s="8">
        <v>1996</v>
      </c>
      <c r="U1087" s="8">
        <f t="shared" si="137"/>
        <v>26</v>
      </c>
      <c r="V1087" s="7">
        <v>1996</v>
      </c>
      <c r="W1087" t="s">
        <v>189</v>
      </c>
      <c r="X1087" s="2">
        <v>1.887</v>
      </c>
      <c r="Y1087" s="6">
        <f t="shared" si="134"/>
        <v>5.0372387282774087E-2</v>
      </c>
      <c r="AA1087">
        <v>15507998</v>
      </c>
      <c r="AB1087">
        <v>110157</v>
      </c>
      <c r="AC1087">
        <v>15502368</v>
      </c>
      <c r="AD1087" t="s">
        <v>5</v>
      </c>
      <c r="AE1087">
        <v>54</v>
      </c>
      <c r="AF1087">
        <v>4</v>
      </c>
      <c r="AH1087" t="s">
        <v>353</v>
      </c>
      <c r="AI1087" t="s">
        <v>352</v>
      </c>
      <c r="AK1087" t="s">
        <v>351</v>
      </c>
      <c r="AL1087">
        <v>29</v>
      </c>
      <c r="AM1087" s="5">
        <f t="shared" si="138"/>
        <v>1.1153846153846154</v>
      </c>
      <c r="AN1087" s="4">
        <f t="shared" si="135"/>
        <v>1.6893367896775697E-3</v>
      </c>
      <c r="AO1087" s="3"/>
      <c r="AP1087">
        <v>0</v>
      </c>
      <c r="AR1087" t="s">
        <v>0</v>
      </c>
      <c r="AT1087" s="2" t="s">
        <v>33</v>
      </c>
      <c r="AU1087" s="1">
        <f t="shared" si="139"/>
        <v>3.5767472134845129</v>
      </c>
      <c r="AV1087" s="1">
        <f t="shared" si="140"/>
        <v>2.603086203622583</v>
      </c>
      <c r="AW1087" s="1">
        <f t="shared" si="141"/>
        <v>1.6294251937606523</v>
      </c>
    </row>
    <row r="1088" spans="1:49" x14ac:dyDescent="0.2">
      <c r="A1088">
        <v>1086</v>
      </c>
      <c r="B1088" t="s">
        <v>350</v>
      </c>
      <c r="C1088" t="s">
        <v>349</v>
      </c>
      <c r="F1088" t="s">
        <v>348</v>
      </c>
      <c r="G1088" t="s">
        <v>15</v>
      </c>
      <c r="H1088" t="s">
        <v>14</v>
      </c>
      <c r="I1088" t="s">
        <v>347</v>
      </c>
      <c r="J1088">
        <v>60013901</v>
      </c>
      <c r="K1088" t="s">
        <v>346</v>
      </c>
      <c r="L1088" t="s">
        <v>345</v>
      </c>
      <c r="M1088" t="s">
        <v>10</v>
      </c>
      <c r="N1088">
        <v>4</v>
      </c>
      <c r="O1088" t="s">
        <v>344</v>
      </c>
      <c r="P1088" t="s">
        <v>343</v>
      </c>
      <c r="Q1088" t="s">
        <v>342</v>
      </c>
      <c r="R1088" s="7">
        <v>35065</v>
      </c>
      <c r="S1088" s="8">
        <f t="shared" si="136"/>
        <v>1996</v>
      </c>
      <c r="T1088" s="8">
        <v>1996</v>
      </c>
      <c r="U1088" s="8">
        <f t="shared" si="137"/>
        <v>26</v>
      </c>
      <c r="V1088" s="7">
        <v>35217</v>
      </c>
      <c r="W1088" t="s">
        <v>80</v>
      </c>
      <c r="X1088" s="2">
        <v>0.75</v>
      </c>
      <c r="Y1088" s="6">
        <f t="shared" si="134"/>
        <v>2.0020821654520703E-2</v>
      </c>
      <c r="AA1088" t="s">
        <v>79</v>
      </c>
      <c r="AB1088">
        <v>29221</v>
      </c>
      <c r="AD1088" t="s">
        <v>5</v>
      </c>
      <c r="AE1088">
        <v>3</v>
      </c>
      <c r="AF1088">
        <v>6</v>
      </c>
      <c r="AH1088" t="s">
        <v>341</v>
      </c>
      <c r="AI1088" t="s">
        <v>340</v>
      </c>
      <c r="AK1088" t="s">
        <v>339</v>
      </c>
      <c r="AL1088">
        <v>12</v>
      </c>
      <c r="AM1088" s="5">
        <f t="shared" si="138"/>
        <v>0.46153846153846156</v>
      </c>
      <c r="AN1088" s="4">
        <f t="shared" si="135"/>
        <v>6.9903591297002887E-4</v>
      </c>
      <c r="AO1088" s="3"/>
      <c r="AP1088">
        <v>0</v>
      </c>
      <c r="AR1088" t="s">
        <v>0</v>
      </c>
      <c r="AT1088" s="2">
        <v>2.0230000000000001</v>
      </c>
      <c r="AU1088" s="1">
        <f t="shared" si="139"/>
        <v>1.42242859320555</v>
      </c>
      <c r="AV1088" s="1">
        <f t="shared" si="140"/>
        <v>1.0359928783745367</v>
      </c>
      <c r="AW1088" s="1">
        <f t="shared" si="141"/>
        <v>0.64955716354352311</v>
      </c>
    </row>
    <row r="1089" spans="1:49" x14ac:dyDescent="0.2">
      <c r="A1089">
        <v>1087</v>
      </c>
      <c r="B1089" t="s">
        <v>338</v>
      </c>
      <c r="C1089" t="s">
        <v>337</v>
      </c>
      <c r="F1089" t="s">
        <v>336</v>
      </c>
      <c r="G1089" t="s">
        <v>15</v>
      </c>
      <c r="H1089" t="s">
        <v>14</v>
      </c>
      <c r="I1089" t="s">
        <v>335</v>
      </c>
      <c r="J1089">
        <v>60109828</v>
      </c>
      <c r="K1089" t="s">
        <v>334</v>
      </c>
      <c r="L1089" t="s">
        <v>333</v>
      </c>
      <c r="M1089" t="s">
        <v>332</v>
      </c>
      <c r="N1089">
        <v>3</v>
      </c>
      <c r="O1089" t="s">
        <v>331</v>
      </c>
      <c r="P1089" t="s">
        <v>330</v>
      </c>
      <c r="Q1089" t="s">
        <v>329</v>
      </c>
      <c r="R1089" s="7">
        <v>35065</v>
      </c>
      <c r="S1089" s="8">
        <f t="shared" si="136"/>
        <v>1996</v>
      </c>
      <c r="T1089" s="8">
        <v>1996</v>
      </c>
      <c r="U1089" s="8">
        <f t="shared" si="137"/>
        <v>26</v>
      </c>
      <c r="V1089" s="7">
        <v>1996</v>
      </c>
      <c r="W1089" t="s">
        <v>328</v>
      </c>
      <c r="X1089" s="2" t="s">
        <v>33</v>
      </c>
      <c r="Y1089" s="6" t="e">
        <f t="shared" si="134"/>
        <v>#VALUE!</v>
      </c>
      <c r="AA1089">
        <v>10009116</v>
      </c>
      <c r="AB1089">
        <v>27421</v>
      </c>
      <c r="AD1089" t="s">
        <v>5</v>
      </c>
      <c r="AE1089">
        <v>9</v>
      </c>
      <c r="AF1089">
        <v>3</v>
      </c>
      <c r="AH1089" t="s">
        <v>327</v>
      </c>
      <c r="AI1089" t="s">
        <v>326</v>
      </c>
      <c r="AJ1089" t="s">
        <v>325</v>
      </c>
      <c r="AK1089" t="s">
        <v>324</v>
      </c>
      <c r="AL1089">
        <v>9</v>
      </c>
      <c r="AM1089" s="5">
        <f t="shared" si="138"/>
        <v>0.34615384615384615</v>
      </c>
      <c r="AN1089" s="4">
        <f t="shared" si="135"/>
        <v>5.2427693472752157E-4</v>
      </c>
      <c r="AO1089" s="3"/>
      <c r="AP1089">
        <v>0</v>
      </c>
      <c r="AR1089" t="s">
        <v>0</v>
      </c>
      <c r="AT1089" s="2" t="s">
        <v>33</v>
      </c>
      <c r="AU1089" s="1" t="e">
        <f t="shared" si="139"/>
        <v>#VALUE!</v>
      </c>
      <c r="AV1089" s="1" t="e">
        <f t="shared" si="140"/>
        <v>#VALUE!</v>
      </c>
      <c r="AW1089" s="1" t="e">
        <f t="shared" si="141"/>
        <v>#VALUE!</v>
      </c>
    </row>
    <row r="1090" spans="1:49" x14ac:dyDescent="0.2">
      <c r="A1090">
        <v>1088</v>
      </c>
      <c r="B1090" t="s">
        <v>323</v>
      </c>
      <c r="C1090" t="s">
        <v>322</v>
      </c>
      <c r="F1090" t="s">
        <v>321</v>
      </c>
      <c r="G1090" t="s">
        <v>15</v>
      </c>
      <c r="H1090" t="s">
        <v>14</v>
      </c>
      <c r="I1090" t="s">
        <v>320</v>
      </c>
      <c r="J1090">
        <v>60009037</v>
      </c>
      <c r="K1090" t="s">
        <v>319</v>
      </c>
      <c r="L1090" t="s">
        <v>318</v>
      </c>
      <c r="M1090" t="s">
        <v>10</v>
      </c>
      <c r="N1090">
        <v>1</v>
      </c>
      <c r="O1090" t="s">
        <v>317</v>
      </c>
      <c r="P1090">
        <v>7003271412</v>
      </c>
      <c r="Q1090">
        <v>60009037</v>
      </c>
      <c r="R1090" s="7">
        <v>35065</v>
      </c>
      <c r="S1090" s="8">
        <f t="shared" si="136"/>
        <v>1996</v>
      </c>
      <c r="T1090" s="8">
        <v>1996</v>
      </c>
      <c r="U1090" s="8">
        <f t="shared" si="137"/>
        <v>26</v>
      </c>
      <c r="V1090" s="7">
        <v>1996</v>
      </c>
      <c r="W1090" t="s">
        <v>189</v>
      </c>
      <c r="X1090" s="2">
        <v>1.887</v>
      </c>
      <c r="Y1090" s="6">
        <f t="shared" ref="Y1090:Y1112" si="142">(X1090-$Z$3)/($Z$2-$Z$3)</f>
        <v>5.0372387282774087E-2</v>
      </c>
      <c r="AA1090">
        <v>15507998</v>
      </c>
      <c r="AB1090">
        <v>110157</v>
      </c>
      <c r="AC1090">
        <v>15502368</v>
      </c>
      <c r="AD1090" t="s">
        <v>5</v>
      </c>
      <c r="AE1090">
        <v>53</v>
      </c>
      <c r="AF1090">
        <v>10</v>
      </c>
      <c r="AH1090" t="s">
        <v>316</v>
      </c>
      <c r="AI1090" t="s">
        <v>315</v>
      </c>
      <c r="AK1090" t="s">
        <v>314</v>
      </c>
      <c r="AL1090">
        <v>21</v>
      </c>
      <c r="AM1090" s="5">
        <f t="shared" si="138"/>
        <v>0.80769230769230771</v>
      </c>
      <c r="AN1090" s="4">
        <f t="shared" ref="AN1090:AN1112" si="143">(AM1090-$AO$3)/($AO$2-$AO$3)</f>
        <v>1.2233128476975504E-3</v>
      </c>
      <c r="AO1090" s="3"/>
      <c r="AP1090">
        <v>0</v>
      </c>
      <c r="AR1090" t="s">
        <v>0</v>
      </c>
      <c r="AT1090" s="2" t="s">
        <v>33</v>
      </c>
      <c r="AU1090" s="1">
        <f t="shared" si="139"/>
        <v>3.5627664952251124</v>
      </c>
      <c r="AV1090" s="1">
        <f t="shared" si="140"/>
        <v>2.5797850065235819</v>
      </c>
      <c r="AW1090" s="1">
        <f t="shared" si="141"/>
        <v>1.596803517822051</v>
      </c>
    </row>
    <row r="1091" spans="1:49" x14ac:dyDescent="0.2">
      <c r="A1091">
        <v>1089</v>
      </c>
      <c r="B1091" t="s">
        <v>313</v>
      </c>
      <c r="C1091" t="s">
        <v>312</v>
      </c>
      <c r="F1091" t="s">
        <v>311</v>
      </c>
      <c r="G1091" t="s">
        <v>15</v>
      </c>
      <c r="H1091" t="s">
        <v>14</v>
      </c>
      <c r="I1091" t="s">
        <v>310</v>
      </c>
      <c r="J1091">
        <v>60006070</v>
      </c>
      <c r="K1091" t="s">
        <v>309</v>
      </c>
      <c r="L1091" t="s">
        <v>308</v>
      </c>
      <c r="M1091" t="s">
        <v>307</v>
      </c>
      <c r="N1091">
        <v>2</v>
      </c>
      <c r="O1091" t="s">
        <v>306</v>
      </c>
      <c r="P1091" t="s">
        <v>305</v>
      </c>
      <c r="Q1091" t="s">
        <v>304</v>
      </c>
      <c r="R1091" s="7">
        <v>35065</v>
      </c>
      <c r="S1091" s="8">
        <f t="shared" si="136"/>
        <v>1996</v>
      </c>
      <c r="T1091" s="8">
        <v>1996</v>
      </c>
      <c r="U1091" s="8">
        <f t="shared" si="137"/>
        <v>26</v>
      </c>
      <c r="V1091" s="7">
        <v>1996</v>
      </c>
      <c r="W1091" t="s">
        <v>303</v>
      </c>
      <c r="X1091" s="2">
        <v>0.85499999999999998</v>
      </c>
      <c r="Y1091" s="6">
        <f t="shared" si="142"/>
        <v>2.28237366861536E-2</v>
      </c>
      <c r="AA1091">
        <v>980331</v>
      </c>
      <c r="AB1091">
        <v>23342</v>
      </c>
      <c r="AD1091" t="s">
        <v>5</v>
      </c>
      <c r="AE1091">
        <v>22</v>
      </c>
      <c r="AF1091">
        <v>4</v>
      </c>
      <c r="AH1091" t="s">
        <v>302</v>
      </c>
      <c r="AI1091" t="s">
        <v>301</v>
      </c>
      <c r="AJ1091" t="s">
        <v>300</v>
      </c>
      <c r="AK1091" t="s">
        <v>299</v>
      </c>
      <c r="AL1091">
        <v>52</v>
      </c>
      <c r="AM1091" s="5">
        <f t="shared" si="138"/>
        <v>2</v>
      </c>
      <c r="AN1091" s="4">
        <f t="shared" si="143"/>
        <v>3.0291556228701248E-3</v>
      </c>
      <c r="AO1091" s="3"/>
      <c r="AP1091">
        <v>0</v>
      </c>
      <c r="AR1091" t="s">
        <v>0</v>
      </c>
      <c r="AT1091" s="2">
        <v>2.6259999999999999</v>
      </c>
      <c r="AU1091" s="1">
        <f t="shared" si="139"/>
        <v>1.6885362367168557</v>
      </c>
      <c r="AV1091" s="1">
        <f t="shared" si="140"/>
        <v>1.2926446154511864</v>
      </c>
      <c r="AW1091" s="1">
        <f t="shared" si="141"/>
        <v>0.89675299418551668</v>
      </c>
    </row>
    <row r="1092" spans="1:49" x14ac:dyDescent="0.2">
      <c r="A1092">
        <v>1090</v>
      </c>
      <c r="B1092" t="s">
        <v>298</v>
      </c>
      <c r="C1092" t="s">
        <v>297</v>
      </c>
      <c r="D1092" t="s">
        <v>296</v>
      </c>
      <c r="F1092" t="s">
        <v>295</v>
      </c>
      <c r="G1092" t="s">
        <v>15</v>
      </c>
      <c r="H1092" t="s">
        <v>14</v>
      </c>
      <c r="I1092" t="s">
        <v>294</v>
      </c>
      <c r="J1092" t="s">
        <v>293</v>
      </c>
      <c r="K1092" t="s">
        <v>292</v>
      </c>
      <c r="L1092" t="s">
        <v>291</v>
      </c>
      <c r="M1092" t="s">
        <v>290</v>
      </c>
      <c r="N1092">
        <v>4</v>
      </c>
      <c r="O1092" t="s">
        <v>289</v>
      </c>
      <c r="P1092" t="s">
        <v>288</v>
      </c>
      <c r="Q1092" t="s">
        <v>287</v>
      </c>
      <c r="R1092" s="7">
        <v>35065</v>
      </c>
      <c r="S1092" s="8">
        <f t="shared" si="136"/>
        <v>1996</v>
      </c>
      <c r="T1092" s="8">
        <v>1996</v>
      </c>
      <c r="U1092" s="8">
        <f t="shared" si="137"/>
        <v>26</v>
      </c>
      <c r="V1092" s="7">
        <v>35156</v>
      </c>
      <c r="W1092" t="s">
        <v>94</v>
      </c>
      <c r="X1092" s="2">
        <v>1.032</v>
      </c>
      <c r="Y1092" s="6">
        <f t="shared" si="142"/>
        <v>2.7548650596620487E-2</v>
      </c>
      <c r="AA1092">
        <v>1761617</v>
      </c>
      <c r="AB1092">
        <v>19257</v>
      </c>
      <c r="AD1092" t="s">
        <v>5</v>
      </c>
      <c r="AE1092">
        <v>148</v>
      </c>
      <c r="AF1092" s="9">
        <v>44228</v>
      </c>
      <c r="AH1092" t="s">
        <v>286</v>
      </c>
      <c r="AI1092" t="s">
        <v>285</v>
      </c>
      <c r="AK1092" t="s">
        <v>284</v>
      </c>
      <c r="AL1092">
        <v>46</v>
      </c>
      <c r="AM1092" s="5">
        <f t="shared" si="138"/>
        <v>1.7692307692307692</v>
      </c>
      <c r="AN1092" s="4">
        <f t="shared" si="143"/>
        <v>2.6796376663851106E-3</v>
      </c>
      <c r="AO1092" s="3"/>
      <c r="AP1092">
        <v>0</v>
      </c>
      <c r="AR1092" t="s">
        <v>0</v>
      </c>
      <c r="AS1092" t="s">
        <v>283</v>
      </c>
      <c r="AT1092" s="2">
        <v>3.5489999999999999</v>
      </c>
      <c r="AU1092" s="1">
        <f t="shared" si="139"/>
        <v>2.0087946717549872</v>
      </c>
      <c r="AV1092" s="1">
        <f t="shared" si="140"/>
        <v>1.5114144131502798</v>
      </c>
      <c r="AW1092" s="1">
        <f t="shared" si="141"/>
        <v>1.0140341545455722</v>
      </c>
    </row>
    <row r="1093" spans="1:49" x14ac:dyDescent="0.2">
      <c r="A1093">
        <v>1091</v>
      </c>
      <c r="B1093" t="s">
        <v>282</v>
      </c>
      <c r="C1093" t="s">
        <v>281</v>
      </c>
      <c r="F1093" t="s">
        <v>280</v>
      </c>
      <c r="G1093" t="s">
        <v>15</v>
      </c>
      <c r="H1093" t="s">
        <v>14</v>
      </c>
      <c r="I1093" t="s">
        <v>279</v>
      </c>
      <c r="J1093" t="s">
        <v>278</v>
      </c>
      <c r="K1093" t="s">
        <v>277</v>
      </c>
      <c r="L1093" t="s">
        <v>276</v>
      </c>
      <c r="M1093" t="s">
        <v>275</v>
      </c>
      <c r="N1093">
        <v>4</v>
      </c>
      <c r="O1093" t="s">
        <v>274</v>
      </c>
      <c r="P1093" t="s">
        <v>273</v>
      </c>
      <c r="Q1093" t="s">
        <v>272</v>
      </c>
      <c r="R1093" s="7">
        <v>35065</v>
      </c>
      <c r="S1093" s="8">
        <f t="shared" si="136"/>
        <v>1996</v>
      </c>
      <c r="T1093" s="8">
        <v>1996</v>
      </c>
      <c r="U1093" s="8">
        <f t="shared" si="137"/>
        <v>26</v>
      </c>
      <c r="V1093" s="7">
        <v>35247</v>
      </c>
      <c r="W1093" t="s">
        <v>80</v>
      </c>
      <c r="X1093" s="2">
        <v>0.75</v>
      </c>
      <c r="Y1093" s="6">
        <f t="shared" si="142"/>
        <v>2.0020821654520703E-2</v>
      </c>
      <c r="AA1093" t="s">
        <v>79</v>
      </c>
      <c r="AB1093">
        <v>29221</v>
      </c>
      <c r="AD1093" t="s">
        <v>5</v>
      </c>
      <c r="AE1093">
        <v>3</v>
      </c>
      <c r="AF1093">
        <v>7</v>
      </c>
      <c r="AH1093" t="s">
        <v>271</v>
      </c>
      <c r="AI1093" t="s">
        <v>270</v>
      </c>
      <c r="AK1093" t="s">
        <v>269</v>
      </c>
      <c r="AL1093">
        <v>130</v>
      </c>
      <c r="AM1093" s="5">
        <f t="shared" si="138"/>
        <v>5</v>
      </c>
      <c r="AN1093" s="4">
        <f t="shared" si="143"/>
        <v>7.5728890571753124E-3</v>
      </c>
      <c r="AO1093" s="3"/>
      <c r="AP1093">
        <v>0</v>
      </c>
      <c r="AR1093" t="s">
        <v>0</v>
      </c>
      <c r="AT1093" s="2">
        <v>2.0230000000000001</v>
      </c>
      <c r="AU1093" s="1">
        <f t="shared" si="139"/>
        <v>1.6286441875317086</v>
      </c>
      <c r="AV1093" s="1">
        <f t="shared" si="140"/>
        <v>1.3796855355848008</v>
      </c>
      <c r="AW1093" s="1">
        <f t="shared" si="141"/>
        <v>1.1307268836378928</v>
      </c>
    </row>
    <row r="1094" spans="1:49" x14ac:dyDescent="0.2">
      <c r="A1094">
        <v>1092</v>
      </c>
      <c r="B1094" t="s">
        <v>268</v>
      </c>
      <c r="C1094" t="s">
        <v>267</v>
      </c>
      <c r="F1094" t="s">
        <v>266</v>
      </c>
      <c r="G1094" t="s">
        <v>15</v>
      </c>
      <c r="H1094" t="s">
        <v>14</v>
      </c>
      <c r="I1094" t="s">
        <v>265</v>
      </c>
      <c r="J1094" t="s">
        <v>264</v>
      </c>
      <c r="K1094" t="s">
        <v>263</v>
      </c>
      <c r="L1094" t="s">
        <v>262</v>
      </c>
      <c r="M1094" t="s">
        <v>261</v>
      </c>
      <c r="N1094">
        <v>4</v>
      </c>
      <c r="O1094" t="s">
        <v>260</v>
      </c>
      <c r="P1094" t="s">
        <v>259</v>
      </c>
      <c r="Q1094" t="s">
        <v>258</v>
      </c>
      <c r="R1094" s="7">
        <v>35065</v>
      </c>
      <c r="S1094" s="8">
        <f t="shared" si="136"/>
        <v>1996</v>
      </c>
      <c r="T1094" s="8">
        <v>1996</v>
      </c>
      <c r="U1094" s="8">
        <f t="shared" si="137"/>
        <v>26</v>
      </c>
      <c r="V1094" s="7" t="s">
        <v>257</v>
      </c>
      <c r="W1094" t="s">
        <v>256</v>
      </c>
      <c r="X1094" s="2">
        <v>0.58299999999999996</v>
      </c>
      <c r="Y1094" s="6">
        <f t="shared" si="142"/>
        <v>1.5562852032780758E-2</v>
      </c>
      <c r="AA1094">
        <v>7342101</v>
      </c>
      <c r="AB1094">
        <v>28596</v>
      </c>
      <c r="AD1094" t="s">
        <v>5</v>
      </c>
      <c r="AE1094">
        <v>14</v>
      </c>
      <c r="AF1094">
        <v>3</v>
      </c>
      <c r="AH1094" t="s">
        <v>255</v>
      </c>
      <c r="AI1094" t="s">
        <v>254</v>
      </c>
      <c r="AK1094" t="s">
        <v>253</v>
      </c>
      <c r="AL1094">
        <v>25</v>
      </c>
      <c r="AM1094" s="5">
        <f t="shared" si="138"/>
        <v>0.96153846153846156</v>
      </c>
      <c r="AN1094" s="4">
        <f t="shared" si="143"/>
        <v>1.4563248186875602E-3</v>
      </c>
      <c r="AO1094" s="3"/>
      <c r="AP1094">
        <v>0</v>
      </c>
      <c r="AR1094" t="s">
        <v>0</v>
      </c>
      <c r="AT1094" s="2" t="s">
        <v>33</v>
      </c>
      <c r="AU1094" s="1">
        <f t="shared" si="139"/>
        <v>1.1330893868552798</v>
      </c>
      <c r="AV1094" s="1">
        <f t="shared" si="140"/>
        <v>0.85095884257341581</v>
      </c>
      <c r="AW1094" s="1">
        <f t="shared" si="141"/>
        <v>0.5688282982915519</v>
      </c>
    </row>
    <row r="1095" spans="1:49" x14ac:dyDescent="0.2">
      <c r="A1095">
        <v>1093</v>
      </c>
      <c r="B1095" t="s">
        <v>252</v>
      </c>
      <c r="C1095" t="s">
        <v>251</v>
      </c>
      <c r="F1095" t="s">
        <v>250</v>
      </c>
      <c r="G1095" t="s">
        <v>15</v>
      </c>
      <c r="H1095" t="s">
        <v>14</v>
      </c>
      <c r="I1095" t="s">
        <v>249</v>
      </c>
      <c r="J1095" t="s">
        <v>248</v>
      </c>
      <c r="K1095" t="s">
        <v>247</v>
      </c>
      <c r="L1095" t="s">
        <v>246</v>
      </c>
      <c r="M1095" t="s">
        <v>245</v>
      </c>
      <c r="N1095">
        <v>3</v>
      </c>
      <c r="O1095" t="s">
        <v>244</v>
      </c>
      <c r="P1095" t="s">
        <v>243</v>
      </c>
      <c r="Q1095" t="s">
        <v>242</v>
      </c>
      <c r="R1095" s="7">
        <v>35065</v>
      </c>
      <c r="S1095" s="8">
        <f t="shared" si="136"/>
        <v>1996</v>
      </c>
      <c r="T1095" s="8">
        <v>1996</v>
      </c>
      <c r="U1095" s="8">
        <f t="shared" si="137"/>
        <v>26</v>
      </c>
      <c r="V1095" s="7">
        <v>1996</v>
      </c>
      <c r="W1095" t="s">
        <v>189</v>
      </c>
      <c r="X1095" s="2">
        <v>1.887</v>
      </c>
      <c r="Y1095" s="6">
        <f t="shared" si="142"/>
        <v>5.0372387282774087E-2</v>
      </c>
      <c r="AA1095">
        <v>15507998</v>
      </c>
      <c r="AB1095">
        <v>110157</v>
      </c>
      <c r="AC1095">
        <v>15502368</v>
      </c>
      <c r="AD1095" t="s">
        <v>5</v>
      </c>
      <c r="AE1095">
        <v>54</v>
      </c>
      <c r="AF1095">
        <v>2</v>
      </c>
      <c r="AH1095" t="s">
        <v>241</v>
      </c>
      <c r="AI1095" t="s">
        <v>240</v>
      </c>
      <c r="AK1095" t="s">
        <v>239</v>
      </c>
      <c r="AL1095">
        <v>41</v>
      </c>
      <c r="AM1095" s="5">
        <f t="shared" si="138"/>
        <v>1.5769230769230769</v>
      </c>
      <c r="AN1095" s="4">
        <f t="shared" si="143"/>
        <v>2.3883727026475982E-3</v>
      </c>
      <c r="AO1095" s="3"/>
      <c r="AP1095">
        <v>0</v>
      </c>
      <c r="AR1095" t="s">
        <v>0</v>
      </c>
      <c r="AT1095" s="2" t="s">
        <v>33</v>
      </c>
      <c r="AU1095" s="1">
        <f t="shared" si="139"/>
        <v>3.5977182908736136</v>
      </c>
      <c r="AV1095" s="1">
        <f t="shared" si="140"/>
        <v>2.6380379992710843</v>
      </c>
      <c r="AW1095" s="1">
        <f t="shared" si="141"/>
        <v>1.6783577076685545</v>
      </c>
    </row>
    <row r="1096" spans="1:49" x14ac:dyDescent="0.2">
      <c r="A1096">
        <v>1094</v>
      </c>
      <c r="B1096" t="s">
        <v>238</v>
      </c>
      <c r="C1096" t="s">
        <v>237</v>
      </c>
      <c r="F1096" t="s">
        <v>236</v>
      </c>
      <c r="G1096" t="s">
        <v>15</v>
      </c>
      <c r="H1096" t="s">
        <v>14</v>
      </c>
      <c r="I1096" t="s">
        <v>235</v>
      </c>
      <c r="J1096" t="s">
        <v>234</v>
      </c>
      <c r="K1096" t="s">
        <v>233</v>
      </c>
      <c r="L1096" t="s">
        <v>232</v>
      </c>
      <c r="M1096" t="s">
        <v>231</v>
      </c>
      <c r="N1096">
        <v>2</v>
      </c>
      <c r="O1096" t="s">
        <v>230</v>
      </c>
      <c r="P1096" t="s">
        <v>229</v>
      </c>
      <c r="Q1096" t="s">
        <v>228</v>
      </c>
      <c r="R1096" s="7">
        <v>35065</v>
      </c>
      <c r="S1096" s="8">
        <f t="shared" si="136"/>
        <v>1996</v>
      </c>
      <c r="T1096" s="8">
        <v>1996</v>
      </c>
      <c r="U1096" s="8">
        <f t="shared" si="137"/>
        <v>26</v>
      </c>
      <c r="V1096" s="7">
        <v>35247</v>
      </c>
      <c r="W1096" t="s">
        <v>80</v>
      </c>
      <c r="X1096" s="2">
        <v>0.75</v>
      </c>
      <c r="Y1096" s="6">
        <f t="shared" si="142"/>
        <v>2.0020821654520703E-2</v>
      </c>
      <c r="AA1096" t="s">
        <v>79</v>
      </c>
      <c r="AB1096">
        <v>29221</v>
      </c>
      <c r="AD1096" t="s">
        <v>5</v>
      </c>
      <c r="AE1096">
        <v>3</v>
      </c>
      <c r="AF1096">
        <v>7</v>
      </c>
      <c r="AH1096" t="s">
        <v>227</v>
      </c>
      <c r="AI1096" t="s">
        <v>226</v>
      </c>
      <c r="AK1096" t="s">
        <v>225</v>
      </c>
      <c r="AL1096">
        <v>127</v>
      </c>
      <c r="AM1096" s="5">
        <f t="shared" si="138"/>
        <v>4.884615384615385</v>
      </c>
      <c r="AN1096" s="4">
        <f t="shared" si="143"/>
        <v>7.3981300789328058E-3</v>
      </c>
      <c r="AO1096" s="3"/>
      <c r="AP1096">
        <v>0</v>
      </c>
      <c r="AR1096" t="s">
        <v>0</v>
      </c>
      <c r="AT1096" s="2">
        <v>2.0230000000000001</v>
      </c>
      <c r="AU1096" s="1">
        <f t="shared" si="139"/>
        <v>1.6234014181844332</v>
      </c>
      <c r="AV1096" s="1">
        <f t="shared" si="140"/>
        <v>1.3709475866726755</v>
      </c>
      <c r="AW1096" s="1">
        <f t="shared" si="141"/>
        <v>1.1184937551609173</v>
      </c>
    </row>
    <row r="1097" spans="1:49" x14ac:dyDescent="0.2">
      <c r="A1097">
        <v>1095</v>
      </c>
      <c r="B1097" t="s">
        <v>224</v>
      </c>
      <c r="F1097" t="s">
        <v>223</v>
      </c>
      <c r="G1097" t="s">
        <v>15</v>
      </c>
      <c r="H1097" t="s">
        <v>14</v>
      </c>
      <c r="I1097" t="s">
        <v>222</v>
      </c>
      <c r="J1097">
        <v>60014541</v>
      </c>
      <c r="K1097" t="s">
        <v>221</v>
      </c>
      <c r="L1097" t="s">
        <v>220</v>
      </c>
      <c r="M1097" t="s">
        <v>219</v>
      </c>
      <c r="N1097">
        <v>6</v>
      </c>
      <c r="O1097" t="s">
        <v>218</v>
      </c>
      <c r="P1097" t="s">
        <v>217</v>
      </c>
      <c r="Q1097" t="s">
        <v>216</v>
      </c>
      <c r="R1097" s="7">
        <v>35065</v>
      </c>
      <c r="S1097" s="8">
        <f t="shared" si="136"/>
        <v>1996</v>
      </c>
      <c r="T1097" s="8">
        <v>1996</v>
      </c>
      <c r="U1097" s="8">
        <f t="shared" si="137"/>
        <v>26</v>
      </c>
      <c r="V1097" s="7">
        <v>1996</v>
      </c>
      <c r="W1097" t="s">
        <v>215</v>
      </c>
      <c r="X1097" s="2">
        <v>0.69299999999999995</v>
      </c>
      <c r="Y1097" s="6">
        <f t="shared" si="142"/>
        <v>1.8499239208777128E-2</v>
      </c>
      <c r="AA1097">
        <v>11440546</v>
      </c>
      <c r="AB1097">
        <v>24824</v>
      </c>
      <c r="AD1097" t="s">
        <v>5</v>
      </c>
      <c r="AE1097">
        <v>20</v>
      </c>
      <c r="AF1097" s="9">
        <v>44415</v>
      </c>
      <c r="AH1097" t="s">
        <v>214</v>
      </c>
      <c r="AI1097" t="s">
        <v>213</v>
      </c>
      <c r="AJ1097" t="s">
        <v>212</v>
      </c>
      <c r="AK1097" t="s">
        <v>211</v>
      </c>
      <c r="AL1097">
        <v>29</v>
      </c>
      <c r="AM1097" s="5">
        <f t="shared" si="138"/>
        <v>1.1153846153846154</v>
      </c>
      <c r="AN1097" s="4">
        <f t="shared" si="143"/>
        <v>1.6893367896775697E-3</v>
      </c>
      <c r="AO1097" s="3"/>
      <c r="AP1097">
        <v>0</v>
      </c>
      <c r="AR1097" t="s">
        <v>0</v>
      </c>
      <c r="AT1097" s="2">
        <v>3.5910000000000002</v>
      </c>
      <c r="AU1097" s="1">
        <f t="shared" si="139"/>
        <v>1.345626848304726</v>
      </c>
      <c r="AV1097" s="1">
        <f t="shared" si="140"/>
        <v>1.0094287999227349</v>
      </c>
      <c r="AW1097" s="1">
        <f t="shared" si="141"/>
        <v>0.67323075154074374</v>
      </c>
    </row>
    <row r="1098" spans="1:49" x14ac:dyDescent="0.2">
      <c r="A1098">
        <v>1096</v>
      </c>
      <c r="B1098" t="s">
        <v>210</v>
      </c>
      <c r="C1098" t="s">
        <v>209</v>
      </c>
      <c r="F1098" t="s">
        <v>208</v>
      </c>
      <c r="G1098" t="s">
        <v>15</v>
      </c>
      <c r="H1098" t="s">
        <v>14</v>
      </c>
      <c r="I1098" t="s">
        <v>207</v>
      </c>
      <c r="J1098">
        <v>60026358</v>
      </c>
      <c r="K1098" t="s">
        <v>206</v>
      </c>
      <c r="L1098" t="s">
        <v>11</v>
      </c>
      <c r="M1098" t="s">
        <v>10</v>
      </c>
      <c r="N1098">
        <v>2</v>
      </c>
      <c r="O1098" t="s">
        <v>205</v>
      </c>
      <c r="P1098" t="s">
        <v>204</v>
      </c>
      <c r="Q1098" t="s">
        <v>203</v>
      </c>
      <c r="R1098" s="7">
        <v>35065</v>
      </c>
      <c r="S1098" s="8">
        <f t="shared" si="136"/>
        <v>1996</v>
      </c>
      <c r="T1098" s="8">
        <v>1996</v>
      </c>
      <c r="U1098" s="8">
        <f t="shared" si="137"/>
        <v>26</v>
      </c>
      <c r="V1098" s="7">
        <v>35065</v>
      </c>
      <c r="W1098" t="s">
        <v>80</v>
      </c>
      <c r="X1098" s="2">
        <v>0.75</v>
      </c>
      <c r="Y1098" s="6">
        <f t="shared" si="142"/>
        <v>2.0020821654520703E-2</v>
      </c>
      <c r="AA1098" t="s">
        <v>79</v>
      </c>
      <c r="AB1098">
        <v>29221</v>
      </c>
      <c r="AD1098" t="s">
        <v>5</v>
      </c>
      <c r="AE1098">
        <v>3</v>
      </c>
      <c r="AF1098">
        <v>1</v>
      </c>
      <c r="AH1098" t="s">
        <v>202</v>
      </c>
      <c r="AI1098" t="s">
        <v>201</v>
      </c>
      <c r="AK1098" t="s">
        <v>200</v>
      </c>
      <c r="AL1098">
        <v>39</v>
      </c>
      <c r="AM1098" s="5">
        <f t="shared" si="138"/>
        <v>1.5</v>
      </c>
      <c r="AN1098" s="4">
        <f t="shared" si="143"/>
        <v>2.2718667171525938E-3</v>
      </c>
      <c r="AO1098" s="3"/>
      <c r="AP1098">
        <v>0</v>
      </c>
      <c r="AR1098" t="s">
        <v>0</v>
      </c>
      <c r="AT1098" s="2">
        <v>2.0230000000000001</v>
      </c>
      <c r="AU1098" s="1">
        <f t="shared" si="139"/>
        <v>1.469613517331027</v>
      </c>
      <c r="AV1098" s="1">
        <f t="shared" si="140"/>
        <v>1.114634418583665</v>
      </c>
      <c r="AW1098" s="1">
        <f t="shared" si="141"/>
        <v>0.75965531983630263</v>
      </c>
    </row>
    <row r="1099" spans="1:49" x14ac:dyDescent="0.2">
      <c r="A1099">
        <v>1097</v>
      </c>
      <c r="B1099" t="s">
        <v>199</v>
      </c>
      <c r="C1099" t="s">
        <v>198</v>
      </c>
      <c r="F1099" t="s">
        <v>197</v>
      </c>
      <c r="G1099" t="s">
        <v>15</v>
      </c>
      <c r="H1099" t="s">
        <v>14</v>
      </c>
      <c r="I1099" t="s">
        <v>196</v>
      </c>
      <c r="J1099" t="s">
        <v>195</v>
      </c>
      <c r="K1099" t="s">
        <v>194</v>
      </c>
      <c r="L1099" t="s">
        <v>193</v>
      </c>
      <c r="M1099" t="s">
        <v>54</v>
      </c>
      <c r="N1099">
        <v>2</v>
      </c>
      <c r="O1099" t="s">
        <v>192</v>
      </c>
      <c r="P1099" t="s">
        <v>191</v>
      </c>
      <c r="Q1099" t="s">
        <v>190</v>
      </c>
      <c r="R1099" s="7">
        <v>35065</v>
      </c>
      <c r="S1099" s="8">
        <f t="shared" si="136"/>
        <v>1996</v>
      </c>
      <c r="T1099" s="8">
        <v>1996</v>
      </c>
      <c r="U1099" s="8">
        <f t="shared" si="137"/>
        <v>26</v>
      </c>
      <c r="V1099" s="7">
        <v>1996</v>
      </c>
      <c r="W1099" t="s">
        <v>189</v>
      </c>
      <c r="X1099" s="2">
        <v>1.887</v>
      </c>
      <c r="Y1099" s="6">
        <f t="shared" si="142"/>
        <v>5.0372387282774087E-2</v>
      </c>
      <c r="AA1099">
        <v>15507998</v>
      </c>
      <c r="AB1099">
        <v>110157</v>
      </c>
      <c r="AC1099">
        <v>15502368</v>
      </c>
      <c r="AD1099" t="s">
        <v>5</v>
      </c>
      <c r="AE1099">
        <v>54</v>
      </c>
      <c r="AF1099">
        <v>2</v>
      </c>
      <c r="AH1099" t="s">
        <v>188</v>
      </c>
      <c r="AI1099" t="s">
        <v>187</v>
      </c>
      <c r="AK1099" t="s">
        <v>186</v>
      </c>
      <c r="AL1099">
        <v>20</v>
      </c>
      <c r="AM1099" s="5">
        <f t="shared" si="138"/>
        <v>0.76923076923076927</v>
      </c>
      <c r="AN1099" s="4">
        <f t="shared" si="143"/>
        <v>1.1650598549500482E-3</v>
      </c>
      <c r="AO1099" s="3"/>
      <c r="AP1099">
        <v>0</v>
      </c>
      <c r="AQ1099" t="s">
        <v>185</v>
      </c>
      <c r="AR1099">
        <v>9019753</v>
      </c>
      <c r="AS1099" t="s">
        <v>184</v>
      </c>
      <c r="AT1099" s="2" t="s">
        <v>33</v>
      </c>
      <c r="AU1099" s="1">
        <f t="shared" si="139"/>
        <v>3.5610189054426873</v>
      </c>
      <c r="AV1099" s="1">
        <f t="shared" si="140"/>
        <v>2.5768723568862071</v>
      </c>
      <c r="AW1099" s="1">
        <f t="shared" si="141"/>
        <v>1.5927258083297258</v>
      </c>
    </row>
    <row r="1100" spans="1:49" x14ac:dyDescent="0.2">
      <c r="A1100">
        <v>1098</v>
      </c>
      <c r="B1100" t="s">
        <v>183</v>
      </c>
      <c r="C1100" t="s">
        <v>182</v>
      </c>
      <c r="F1100" t="s">
        <v>181</v>
      </c>
      <c r="G1100" t="s">
        <v>15</v>
      </c>
      <c r="H1100" t="s">
        <v>14</v>
      </c>
      <c r="I1100" t="s">
        <v>180</v>
      </c>
      <c r="J1100" t="s">
        <v>179</v>
      </c>
      <c r="K1100" t="s">
        <v>178</v>
      </c>
      <c r="L1100" t="s">
        <v>177</v>
      </c>
      <c r="M1100" t="s">
        <v>97</v>
      </c>
      <c r="N1100">
        <v>7</v>
      </c>
      <c r="O1100" t="s">
        <v>176</v>
      </c>
      <c r="P1100" t="s">
        <v>175</v>
      </c>
      <c r="Q1100" t="s">
        <v>174</v>
      </c>
      <c r="R1100" s="7">
        <v>35065</v>
      </c>
      <c r="S1100" s="8">
        <f t="shared" si="136"/>
        <v>1996</v>
      </c>
      <c r="T1100" s="8">
        <v>1996</v>
      </c>
      <c r="U1100" s="8">
        <f t="shared" si="137"/>
        <v>26</v>
      </c>
      <c r="V1100" s="7">
        <v>1996</v>
      </c>
      <c r="W1100" t="s">
        <v>124</v>
      </c>
      <c r="X1100" s="2">
        <v>3.6880000000000002</v>
      </c>
      <c r="Y1100" s="6">
        <f t="shared" si="142"/>
        <v>9.8449053682496471E-2</v>
      </c>
      <c r="AA1100">
        <v>319007</v>
      </c>
      <c r="AB1100">
        <v>29150</v>
      </c>
      <c r="AC1100">
        <v>10797114</v>
      </c>
      <c r="AD1100" t="s">
        <v>5</v>
      </c>
      <c r="AE1100">
        <v>77</v>
      </c>
      <c r="AF1100">
        <v>22</v>
      </c>
      <c r="AH1100" t="s">
        <v>173</v>
      </c>
      <c r="AI1100" t="s">
        <v>172</v>
      </c>
      <c r="AK1100" t="s">
        <v>171</v>
      </c>
      <c r="AL1100">
        <v>82</v>
      </c>
      <c r="AM1100" s="5">
        <f t="shared" si="138"/>
        <v>3.1538461538461537</v>
      </c>
      <c r="AN1100" s="4">
        <f t="shared" si="143"/>
        <v>4.7767454052951965E-3</v>
      </c>
      <c r="AO1100" s="3"/>
      <c r="AP1100">
        <v>0</v>
      </c>
      <c r="AR1100" t="s">
        <v>0</v>
      </c>
      <c r="AT1100" s="2">
        <v>9.1609999999999996</v>
      </c>
      <c r="AU1100" s="1">
        <f t="shared" si="139"/>
        <v>7.0347361199336085</v>
      </c>
      <c r="AV1100" s="1">
        <f t="shared" si="140"/>
        <v>5.1612899543895834</v>
      </c>
      <c r="AW1100" s="1">
        <f t="shared" si="141"/>
        <v>3.2878437888455578</v>
      </c>
    </row>
    <row r="1101" spans="1:49" x14ac:dyDescent="0.2">
      <c r="A1101">
        <v>1099</v>
      </c>
      <c r="B1101" t="s">
        <v>170</v>
      </c>
      <c r="C1101" t="s">
        <v>169</v>
      </c>
      <c r="F1101" t="s">
        <v>168</v>
      </c>
      <c r="G1101" t="s">
        <v>15</v>
      </c>
      <c r="H1101" t="s">
        <v>14</v>
      </c>
      <c r="I1101" t="s">
        <v>167</v>
      </c>
      <c r="J1101">
        <v>60029526</v>
      </c>
      <c r="K1101" t="s">
        <v>166</v>
      </c>
      <c r="L1101" t="s">
        <v>165</v>
      </c>
      <c r="M1101" t="s">
        <v>10</v>
      </c>
      <c r="N1101">
        <v>1</v>
      </c>
      <c r="O1101" t="s">
        <v>164</v>
      </c>
      <c r="P1101">
        <v>7003821215</v>
      </c>
      <c r="Q1101">
        <v>60029526</v>
      </c>
      <c r="R1101" s="7">
        <v>35065</v>
      </c>
      <c r="S1101" s="8">
        <f t="shared" si="136"/>
        <v>1996</v>
      </c>
      <c r="T1101" s="8">
        <v>1996</v>
      </c>
      <c r="U1101" s="8">
        <f t="shared" si="137"/>
        <v>26</v>
      </c>
      <c r="V1101" s="7">
        <v>1996</v>
      </c>
      <c r="W1101" t="s">
        <v>163</v>
      </c>
      <c r="X1101" s="2">
        <v>0.53400000000000003</v>
      </c>
      <c r="Y1101" s="6">
        <f t="shared" si="142"/>
        <v>1.4254825018018741E-2</v>
      </c>
      <c r="AA1101">
        <v>8927553</v>
      </c>
      <c r="AB1101">
        <v>20484</v>
      </c>
      <c r="AD1101" t="s">
        <v>5</v>
      </c>
      <c r="AE1101">
        <v>9</v>
      </c>
      <c r="AF1101">
        <v>3</v>
      </c>
      <c r="AH1101" t="s">
        <v>162</v>
      </c>
      <c r="AI1101" t="s">
        <v>161</v>
      </c>
      <c r="AJ1101" t="s">
        <v>160</v>
      </c>
      <c r="AK1101" t="s">
        <v>159</v>
      </c>
      <c r="AL1101">
        <v>59</v>
      </c>
      <c r="AM1101" s="5">
        <f t="shared" si="138"/>
        <v>2.2692307692307692</v>
      </c>
      <c r="AN1101" s="4">
        <f t="shared" si="143"/>
        <v>3.4369265721026416E-3</v>
      </c>
      <c r="AO1101" s="3"/>
      <c r="AP1101">
        <v>0</v>
      </c>
      <c r="AR1101" t="s">
        <v>0</v>
      </c>
      <c r="AT1101" s="2">
        <v>1.3089999999999999</v>
      </c>
      <c r="AU1101" s="1">
        <f t="shared" si="139"/>
        <v>1.1009455484243911</v>
      </c>
      <c r="AV1101" s="1">
        <f t="shared" si="140"/>
        <v>0.88458757950606925</v>
      </c>
      <c r="AW1101" s="1">
        <f t="shared" si="141"/>
        <v>0.6682296105877471</v>
      </c>
    </row>
    <row r="1102" spans="1:49" x14ac:dyDescent="0.2">
      <c r="A1102">
        <v>1100</v>
      </c>
      <c r="B1102" t="s">
        <v>158</v>
      </c>
      <c r="C1102" t="s">
        <v>157</v>
      </c>
      <c r="F1102" t="s">
        <v>156</v>
      </c>
      <c r="G1102" t="s">
        <v>15</v>
      </c>
      <c r="H1102" t="s">
        <v>14</v>
      </c>
      <c r="I1102" t="s">
        <v>155</v>
      </c>
      <c r="J1102">
        <v>60025038</v>
      </c>
      <c r="K1102" t="s">
        <v>154</v>
      </c>
      <c r="L1102" t="s">
        <v>153</v>
      </c>
      <c r="M1102" t="s">
        <v>10</v>
      </c>
      <c r="N1102">
        <v>1</v>
      </c>
      <c r="O1102" t="s">
        <v>152</v>
      </c>
      <c r="P1102">
        <v>7005360614</v>
      </c>
      <c r="Q1102">
        <v>60025038</v>
      </c>
      <c r="R1102" s="7">
        <v>35065</v>
      </c>
      <c r="S1102" s="8">
        <f t="shared" si="136"/>
        <v>1996</v>
      </c>
      <c r="T1102" s="8">
        <v>1996</v>
      </c>
      <c r="U1102" s="8">
        <f t="shared" si="137"/>
        <v>26</v>
      </c>
      <c r="V1102" s="7">
        <v>1996</v>
      </c>
      <c r="W1102" t="s">
        <v>151</v>
      </c>
      <c r="X1102" s="2">
        <v>0.34200000000000003</v>
      </c>
      <c r="Y1102" s="6">
        <f t="shared" si="142"/>
        <v>9.1294946744614417E-3</v>
      </c>
      <c r="AA1102">
        <v>10236244</v>
      </c>
      <c r="AB1102">
        <v>40352</v>
      </c>
      <c r="AD1102" t="s">
        <v>5</v>
      </c>
      <c r="AE1102">
        <v>27</v>
      </c>
      <c r="AF1102" s="9">
        <v>44257</v>
      </c>
      <c r="AH1102" t="s">
        <v>150</v>
      </c>
      <c r="AI1102" t="s">
        <v>149</v>
      </c>
      <c r="AJ1102" t="s">
        <v>148</v>
      </c>
      <c r="AK1102" t="s">
        <v>147</v>
      </c>
      <c r="AL1102">
        <v>46</v>
      </c>
      <c r="AM1102" s="5">
        <f t="shared" si="138"/>
        <v>1.7692307692307692</v>
      </c>
      <c r="AN1102" s="4">
        <f t="shared" si="143"/>
        <v>2.6796376663851106E-3</v>
      </c>
      <c r="AO1102" s="3"/>
      <c r="AP1102">
        <v>0</v>
      </c>
      <c r="AQ1102" t="s">
        <v>146</v>
      </c>
      <c r="AR1102" t="s">
        <v>145</v>
      </c>
      <c r="AS1102" t="s">
        <v>144</v>
      </c>
      <c r="AT1102" s="2" t="s">
        <v>33</v>
      </c>
      <c r="AU1102" s="1">
        <f t="shared" si="139"/>
        <v>0.71945375720385418</v>
      </c>
      <c r="AV1102" s="1">
        <f t="shared" si="140"/>
        <v>0.59045661704232766</v>
      </c>
      <c r="AW1102" s="1">
        <f t="shared" si="141"/>
        <v>0.46145947688080102</v>
      </c>
    </row>
    <row r="1103" spans="1:49" x14ac:dyDescent="0.2">
      <c r="A1103">
        <v>1101</v>
      </c>
      <c r="B1103" t="s">
        <v>143</v>
      </c>
      <c r="C1103" t="s">
        <v>142</v>
      </c>
      <c r="F1103" t="s">
        <v>141</v>
      </c>
      <c r="G1103" t="s">
        <v>15</v>
      </c>
      <c r="H1103" t="s">
        <v>14</v>
      </c>
      <c r="I1103" t="s">
        <v>140</v>
      </c>
      <c r="J1103">
        <v>60008950</v>
      </c>
      <c r="K1103" t="s">
        <v>139</v>
      </c>
      <c r="L1103" t="s">
        <v>138</v>
      </c>
      <c r="M1103" t="s">
        <v>26</v>
      </c>
      <c r="N1103">
        <v>2</v>
      </c>
      <c r="O1103" t="s">
        <v>137</v>
      </c>
      <c r="P1103" t="s">
        <v>136</v>
      </c>
      <c r="Q1103" t="s">
        <v>135</v>
      </c>
      <c r="R1103" s="7">
        <v>35065</v>
      </c>
      <c r="S1103" s="8">
        <f t="shared" si="136"/>
        <v>1996</v>
      </c>
      <c r="T1103" s="8">
        <v>1996</v>
      </c>
      <c r="U1103" s="8">
        <f t="shared" si="137"/>
        <v>26</v>
      </c>
      <c r="V1103" s="7">
        <v>1996</v>
      </c>
      <c r="W1103" t="s">
        <v>80</v>
      </c>
      <c r="X1103" s="2">
        <v>0.75</v>
      </c>
      <c r="Y1103" s="6">
        <f t="shared" si="142"/>
        <v>2.0020821654520703E-2</v>
      </c>
      <c r="AA1103" t="s">
        <v>79</v>
      </c>
      <c r="AB1103">
        <v>29221</v>
      </c>
      <c r="AD1103" t="s">
        <v>5</v>
      </c>
      <c r="AE1103">
        <v>3</v>
      </c>
      <c r="AF1103">
        <v>12</v>
      </c>
      <c r="AH1103" t="s">
        <v>134</v>
      </c>
      <c r="AI1103" t="s">
        <v>133</v>
      </c>
      <c r="AK1103" t="s">
        <v>132</v>
      </c>
      <c r="AL1103">
        <v>47</v>
      </c>
      <c r="AM1103" s="5">
        <f t="shared" si="138"/>
        <v>1.8076923076923077</v>
      </c>
      <c r="AN1103" s="4">
        <f t="shared" si="143"/>
        <v>2.7378906591326128E-3</v>
      </c>
      <c r="AO1103" s="3"/>
      <c r="AP1103">
        <v>0</v>
      </c>
      <c r="AR1103" t="s">
        <v>0</v>
      </c>
      <c r="AT1103" s="2">
        <v>2.0230000000000001</v>
      </c>
      <c r="AU1103" s="1">
        <f t="shared" si="139"/>
        <v>1.4835942355904277</v>
      </c>
      <c r="AV1103" s="1">
        <f t="shared" si="140"/>
        <v>1.1379356156826659</v>
      </c>
      <c r="AW1103" s="1">
        <f t="shared" si="141"/>
        <v>0.79227699577490396</v>
      </c>
    </row>
    <row r="1104" spans="1:49" x14ac:dyDescent="0.2">
      <c r="A1104">
        <v>1102</v>
      </c>
      <c r="B1104" t="s">
        <v>131</v>
      </c>
      <c r="C1104" t="s">
        <v>130</v>
      </c>
      <c r="F1104" t="s">
        <v>129</v>
      </c>
      <c r="G1104" t="s">
        <v>15</v>
      </c>
      <c r="H1104" t="s">
        <v>14</v>
      </c>
      <c r="I1104" t="s">
        <v>128</v>
      </c>
      <c r="J1104">
        <v>60025225</v>
      </c>
      <c r="K1104" t="s">
        <v>127</v>
      </c>
      <c r="L1104" t="s">
        <v>126</v>
      </c>
      <c r="M1104" t="s">
        <v>114</v>
      </c>
      <c r="N1104">
        <v>1</v>
      </c>
      <c r="O1104" t="s">
        <v>125</v>
      </c>
      <c r="P1104">
        <v>7005897621</v>
      </c>
      <c r="Q1104">
        <v>60025225</v>
      </c>
      <c r="R1104" s="7">
        <v>35065</v>
      </c>
      <c r="S1104" s="8">
        <f t="shared" ref="S1104:S1112" si="144">YEAR(R1104)</f>
        <v>1996</v>
      </c>
      <c r="T1104" s="8">
        <v>1996</v>
      </c>
      <c r="U1104" s="8">
        <f t="shared" ref="U1104:U1112" si="145">2022-T1104</f>
        <v>26</v>
      </c>
      <c r="V1104" s="7">
        <v>1996</v>
      </c>
      <c r="W1104" t="s">
        <v>124</v>
      </c>
      <c r="X1104" s="2">
        <v>3.6880000000000002</v>
      </c>
      <c r="Y1104" s="6">
        <f t="shared" si="142"/>
        <v>9.8449053682496471E-2</v>
      </c>
      <c r="AA1104">
        <v>319007</v>
      </c>
      <c r="AB1104">
        <v>29150</v>
      </c>
      <c r="AC1104">
        <v>10797114</v>
      </c>
      <c r="AD1104" t="s">
        <v>5</v>
      </c>
      <c r="AE1104">
        <v>77</v>
      </c>
      <c r="AF1104">
        <v>5</v>
      </c>
      <c r="AH1104" t="s">
        <v>123</v>
      </c>
      <c r="AI1104" t="s">
        <v>122</v>
      </c>
      <c r="AK1104" t="s">
        <v>121</v>
      </c>
      <c r="AL1104">
        <v>15</v>
      </c>
      <c r="AM1104" s="5">
        <f t="shared" ref="AM1104:AM1112" si="146">AL1104/U1104</f>
        <v>0.57692307692307687</v>
      </c>
      <c r="AN1104" s="4">
        <f t="shared" si="143"/>
        <v>8.7379489121253596E-4</v>
      </c>
      <c r="AO1104" s="3"/>
      <c r="AP1104">
        <v>0</v>
      </c>
      <c r="AR1104" t="s">
        <v>0</v>
      </c>
      <c r="AT1104" s="2">
        <v>9.1609999999999996</v>
      </c>
      <c r="AU1104" s="1">
        <f t="shared" ref="AU1104:AU1112" si="147">(Y1104*0.7+AN1104*0.3)*100</f>
        <v>6.9176476045111279</v>
      </c>
      <c r="AV1104" s="1">
        <f t="shared" ref="AV1104:AV1112" si="148">(Y1104*0.5+AN1104*0.5)*100</f>
        <v>4.9661424286854503</v>
      </c>
      <c r="AW1104" s="1">
        <f t="shared" ref="AW1104:AW1112" si="149">(Y1104*0.3+AN1104*0.7)*100</f>
        <v>3.0146372528597714</v>
      </c>
    </row>
    <row r="1105" spans="1:49" x14ac:dyDescent="0.2">
      <c r="A1105">
        <v>1103</v>
      </c>
      <c r="B1105" t="s">
        <v>120</v>
      </c>
      <c r="C1105" t="s">
        <v>119</v>
      </c>
      <c r="F1105" t="s">
        <v>118</v>
      </c>
      <c r="G1105" t="s">
        <v>15</v>
      </c>
      <c r="H1105" t="s">
        <v>14</v>
      </c>
      <c r="I1105" t="s">
        <v>117</v>
      </c>
      <c r="J1105">
        <v>60008250</v>
      </c>
      <c r="K1105" t="s">
        <v>116</v>
      </c>
      <c r="L1105" t="s">
        <v>115</v>
      </c>
      <c r="M1105" t="s">
        <v>114</v>
      </c>
      <c r="N1105">
        <v>5</v>
      </c>
      <c r="O1105" t="s">
        <v>113</v>
      </c>
      <c r="P1105" t="s">
        <v>112</v>
      </c>
      <c r="Q1105" t="s">
        <v>111</v>
      </c>
      <c r="R1105" s="7">
        <v>35065</v>
      </c>
      <c r="S1105" s="8">
        <f t="shared" si="144"/>
        <v>1996</v>
      </c>
      <c r="T1105" s="8">
        <v>1996</v>
      </c>
      <c r="U1105" s="8">
        <f t="shared" si="145"/>
        <v>26</v>
      </c>
      <c r="V1105" s="7">
        <v>1996</v>
      </c>
      <c r="W1105" t="s">
        <v>110</v>
      </c>
      <c r="X1105" s="2">
        <v>1.5029999999999999</v>
      </c>
      <c r="Y1105" s="6">
        <f t="shared" si="142"/>
        <v>4.0121726595659483E-2</v>
      </c>
      <c r="AA1105">
        <v>10980121</v>
      </c>
      <c r="AB1105">
        <v>11000153773</v>
      </c>
      <c r="AC1105" t="s">
        <v>109</v>
      </c>
      <c r="AD1105" t="s">
        <v>5</v>
      </c>
      <c r="AE1105">
        <v>53</v>
      </c>
      <c r="AF1105">
        <v>18</v>
      </c>
      <c r="AH1105" t="s">
        <v>108</v>
      </c>
      <c r="AI1105" t="s">
        <v>107</v>
      </c>
      <c r="AK1105" t="s">
        <v>106</v>
      </c>
      <c r="AL1105">
        <v>55</v>
      </c>
      <c r="AM1105" s="5">
        <f t="shared" si="146"/>
        <v>2.1153846153846154</v>
      </c>
      <c r="AN1105" s="4">
        <f t="shared" si="143"/>
        <v>3.2039146011126323E-3</v>
      </c>
      <c r="AO1105" s="3"/>
      <c r="AP1105">
        <v>0</v>
      </c>
      <c r="AR1105" t="s">
        <v>0</v>
      </c>
      <c r="AT1105" s="2" t="s">
        <v>33</v>
      </c>
      <c r="AU1105" s="1">
        <f t="shared" si="147"/>
        <v>2.9046382997295428</v>
      </c>
      <c r="AV1105" s="1">
        <f t="shared" si="148"/>
        <v>2.1662820598386059</v>
      </c>
      <c r="AW1105" s="1">
        <f t="shared" si="149"/>
        <v>1.4279258199476688</v>
      </c>
    </row>
    <row r="1106" spans="1:49" x14ac:dyDescent="0.2">
      <c r="A1106">
        <v>1104</v>
      </c>
      <c r="B1106" t="s">
        <v>105</v>
      </c>
      <c r="C1106" t="s">
        <v>104</v>
      </c>
      <c r="D1106" t="s">
        <v>103</v>
      </c>
      <c r="F1106" t="s">
        <v>102</v>
      </c>
      <c r="G1106" t="s">
        <v>15</v>
      </c>
      <c r="H1106" t="s">
        <v>14</v>
      </c>
      <c r="I1106" t="s">
        <v>101</v>
      </c>
      <c r="J1106" t="s">
        <v>100</v>
      </c>
      <c r="K1106" t="s">
        <v>99</v>
      </c>
      <c r="L1106" t="s">
        <v>98</v>
      </c>
      <c r="M1106" t="s">
        <v>97</v>
      </c>
      <c r="N1106">
        <v>1</v>
      </c>
      <c r="O1106" t="s">
        <v>96</v>
      </c>
      <c r="P1106">
        <v>6602848135</v>
      </c>
      <c r="Q1106" t="s">
        <v>95</v>
      </c>
      <c r="R1106" s="7">
        <v>35065</v>
      </c>
      <c r="S1106" s="8">
        <f t="shared" si="144"/>
        <v>1996</v>
      </c>
      <c r="T1106" s="8">
        <v>1996</v>
      </c>
      <c r="U1106" s="8">
        <f t="shared" si="145"/>
        <v>26</v>
      </c>
      <c r="V1106" s="7">
        <v>35156</v>
      </c>
      <c r="W1106" t="s">
        <v>94</v>
      </c>
      <c r="X1106" s="2">
        <v>1.032</v>
      </c>
      <c r="Y1106" s="6">
        <f t="shared" si="142"/>
        <v>2.7548650596620487E-2</v>
      </c>
      <c r="AA1106">
        <v>1761617</v>
      </c>
      <c r="AB1106">
        <v>19257</v>
      </c>
      <c r="AD1106" t="s">
        <v>5</v>
      </c>
      <c r="AE1106">
        <v>148</v>
      </c>
      <c r="AF1106" s="9">
        <v>44228</v>
      </c>
      <c r="AH1106" t="s">
        <v>93</v>
      </c>
      <c r="AI1106" t="s">
        <v>92</v>
      </c>
      <c r="AJ1106" t="s">
        <v>91</v>
      </c>
      <c r="AK1106" t="s">
        <v>90</v>
      </c>
      <c r="AL1106">
        <v>6</v>
      </c>
      <c r="AM1106" s="5">
        <f t="shared" si="146"/>
        <v>0.23076923076923078</v>
      </c>
      <c r="AN1106" s="4">
        <f t="shared" si="143"/>
        <v>3.4951795648501444E-4</v>
      </c>
      <c r="AO1106" s="3"/>
      <c r="AP1106">
        <v>0</v>
      </c>
      <c r="AR1106" t="s">
        <v>0</v>
      </c>
      <c r="AS1106" t="s">
        <v>89</v>
      </c>
      <c r="AT1106" s="2">
        <v>3.5489999999999999</v>
      </c>
      <c r="AU1106" s="1">
        <f t="shared" si="147"/>
        <v>1.9388910804579842</v>
      </c>
      <c r="AV1106" s="1">
        <f t="shared" si="148"/>
        <v>1.394908427655275</v>
      </c>
      <c r="AW1106" s="1">
        <f t="shared" si="149"/>
        <v>0.8509257748525656</v>
      </c>
    </row>
    <row r="1107" spans="1:49" x14ac:dyDescent="0.2">
      <c r="A1107">
        <v>1105</v>
      </c>
      <c r="B1107" t="s">
        <v>88</v>
      </c>
      <c r="C1107" t="s">
        <v>87</v>
      </c>
      <c r="F1107" t="s">
        <v>86</v>
      </c>
      <c r="G1107" t="s">
        <v>15</v>
      </c>
      <c r="H1107" t="s">
        <v>14</v>
      </c>
      <c r="I1107" t="s">
        <v>85</v>
      </c>
      <c r="J1107">
        <v>60017818</v>
      </c>
      <c r="K1107" t="s">
        <v>84</v>
      </c>
      <c r="L1107" t="s">
        <v>83</v>
      </c>
      <c r="M1107" t="s">
        <v>82</v>
      </c>
      <c r="N1107">
        <v>1</v>
      </c>
      <c r="O1107" t="s">
        <v>81</v>
      </c>
      <c r="P1107">
        <v>36962725000</v>
      </c>
      <c r="Q1107">
        <v>60017818</v>
      </c>
      <c r="R1107" s="7">
        <v>35065</v>
      </c>
      <c r="S1107" s="8">
        <f t="shared" si="144"/>
        <v>1996</v>
      </c>
      <c r="T1107" s="8">
        <v>1996</v>
      </c>
      <c r="U1107" s="8">
        <f t="shared" si="145"/>
        <v>26</v>
      </c>
      <c r="V1107" s="7">
        <v>1996</v>
      </c>
      <c r="W1107" t="s">
        <v>80</v>
      </c>
      <c r="X1107" s="2">
        <v>0.75</v>
      </c>
      <c r="Y1107" s="6">
        <f t="shared" si="142"/>
        <v>2.0020821654520703E-2</v>
      </c>
      <c r="AA1107" t="s">
        <v>79</v>
      </c>
      <c r="AB1107">
        <v>29221</v>
      </c>
      <c r="AD1107" t="s">
        <v>5</v>
      </c>
      <c r="AE1107">
        <v>3</v>
      </c>
      <c r="AF1107">
        <v>11</v>
      </c>
      <c r="AH1107" t="s">
        <v>78</v>
      </c>
      <c r="AI1107" t="s">
        <v>77</v>
      </c>
      <c r="AK1107" t="s">
        <v>76</v>
      </c>
      <c r="AL1107">
        <v>41</v>
      </c>
      <c r="AM1107" s="5">
        <f t="shared" si="146"/>
        <v>1.5769230769230769</v>
      </c>
      <c r="AN1107" s="4">
        <f t="shared" si="143"/>
        <v>2.3883727026475982E-3</v>
      </c>
      <c r="AO1107" s="3"/>
      <c r="AP1107">
        <v>0</v>
      </c>
      <c r="AR1107" t="s">
        <v>0</v>
      </c>
      <c r="AT1107" s="2">
        <v>2.0230000000000001</v>
      </c>
      <c r="AU1107" s="1">
        <f t="shared" si="147"/>
        <v>1.4731086968958771</v>
      </c>
      <c r="AV1107" s="1">
        <f t="shared" si="148"/>
        <v>1.120459717858415</v>
      </c>
      <c r="AW1107" s="1">
        <f t="shared" si="149"/>
        <v>0.76781073882095285</v>
      </c>
    </row>
    <row r="1108" spans="1:49" x14ac:dyDescent="0.2">
      <c r="A1108">
        <v>1106</v>
      </c>
      <c r="B1108" t="s">
        <v>75</v>
      </c>
      <c r="C1108" t="s">
        <v>74</v>
      </c>
      <c r="F1108" t="s">
        <v>73</v>
      </c>
      <c r="G1108" t="s">
        <v>15</v>
      </c>
      <c r="H1108" t="s">
        <v>14</v>
      </c>
      <c r="I1108" t="s">
        <v>72</v>
      </c>
      <c r="J1108">
        <v>60012708</v>
      </c>
      <c r="K1108" t="s">
        <v>71</v>
      </c>
      <c r="L1108" t="s">
        <v>70</v>
      </c>
      <c r="M1108" t="s">
        <v>10</v>
      </c>
      <c r="N1108">
        <v>2</v>
      </c>
      <c r="O1108" t="s">
        <v>69</v>
      </c>
      <c r="P1108" t="s">
        <v>68</v>
      </c>
      <c r="Q1108" t="s">
        <v>67</v>
      </c>
      <c r="R1108" s="7">
        <v>35065</v>
      </c>
      <c r="S1108" s="8">
        <f t="shared" si="144"/>
        <v>1996</v>
      </c>
      <c r="T1108" s="8">
        <v>1996</v>
      </c>
      <c r="U1108" s="8">
        <f t="shared" si="145"/>
        <v>26</v>
      </c>
      <c r="V1108" s="7" t="s">
        <v>66</v>
      </c>
      <c r="W1108" t="s">
        <v>65</v>
      </c>
      <c r="X1108" s="2" t="s">
        <v>33</v>
      </c>
      <c r="Y1108" s="6" t="e">
        <f t="shared" si="142"/>
        <v>#VALUE!</v>
      </c>
      <c r="AA1108">
        <v>10711023</v>
      </c>
      <c r="AB1108">
        <v>28597</v>
      </c>
      <c r="AD1108" t="s">
        <v>5</v>
      </c>
      <c r="AE1108">
        <v>14</v>
      </c>
      <c r="AF1108">
        <v>1</v>
      </c>
      <c r="AH1108" t="s">
        <v>64</v>
      </c>
      <c r="AI1108" t="s">
        <v>63</v>
      </c>
      <c r="AK1108" t="s">
        <v>62</v>
      </c>
      <c r="AL1108">
        <v>13</v>
      </c>
      <c r="AM1108" s="5">
        <f t="shared" si="146"/>
        <v>0.5</v>
      </c>
      <c r="AN1108" s="4">
        <f t="shared" si="143"/>
        <v>7.572889057175312E-4</v>
      </c>
      <c r="AO1108" s="3"/>
      <c r="AP1108">
        <v>0</v>
      </c>
      <c r="AR1108" t="s">
        <v>0</v>
      </c>
      <c r="AT1108" s="2" t="s">
        <v>33</v>
      </c>
      <c r="AU1108" s="1" t="e">
        <f t="shared" si="147"/>
        <v>#VALUE!</v>
      </c>
      <c r="AV1108" s="1" t="e">
        <f t="shared" si="148"/>
        <v>#VALUE!</v>
      </c>
      <c r="AW1108" s="1" t="e">
        <f t="shared" si="149"/>
        <v>#VALUE!</v>
      </c>
    </row>
    <row r="1109" spans="1:49" x14ac:dyDescent="0.2">
      <c r="A1109">
        <v>1107</v>
      </c>
      <c r="B1109" t="s">
        <v>61</v>
      </c>
      <c r="C1109" t="s">
        <v>60</v>
      </c>
      <c r="F1109" t="s">
        <v>59</v>
      </c>
      <c r="G1109" t="s">
        <v>15</v>
      </c>
      <c r="H1109" t="s">
        <v>14</v>
      </c>
      <c r="I1109" t="s">
        <v>58</v>
      </c>
      <c r="J1109" t="s">
        <v>57</v>
      </c>
      <c r="K1109" t="s">
        <v>56</v>
      </c>
      <c r="L1109" t="s">
        <v>55</v>
      </c>
      <c r="M1109" t="s">
        <v>54</v>
      </c>
      <c r="N1109">
        <v>3</v>
      </c>
      <c r="O1109" t="s">
        <v>53</v>
      </c>
      <c r="P1109" t="s">
        <v>52</v>
      </c>
      <c r="Q1109" t="s">
        <v>51</v>
      </c>
      <c r="R1109" s="7">
        <v>35065</v>
      </c>
      <c r="S1109" s="8">
        <f t="shared" si="144"/>
        <v>1996</v>
      </c>
      <c r="T1109" s="8">
        <v>1996</v>
      </c>
      <c r="U1109" s="8">
        <f t="shared" si="145"/>
        <v>26</v>
      </c>
      <c r="V1109" s="7">
        <v>35186</v>
      </c>
      <c r="W1109" t="s">
        <v>50</v>
      </c>
      <c r="X1109" s="2">
        <v>0.50900000000000001</v>
      </c>
      <c r="Y1109" s="6">
        <f t="shared" si="142"/>
        <v>1.3587464296201383E-2</v>
      </c>
      <c r="AA1109">
        <v>2780372</v>
      </c>
      <c r="AB1109">
        <v>22543</v>
      </c>
      <c r="AD1109" t="s">
        <v>5</v>
      </c>
      <c r="AE1109">
        <v>16</v>
      </c>
      <c r="AF1109">
        <v>2</v>
      </c>
      <c r="AH1109" t="s">
        <v>49</v>
      </c>
      <c r="AI1109" t="s">
        <v>48</v>
      </c>
      <c r="AK1109" t="s">
        <v>47</v>
      </c>
      <c r="AL1109">
        <v>46</v>
      </c>
      <c r="AM1109" s="5">
        <f t="shared" si="146"/>
        <v>1.7692307692307692</v>
      </c>
      <c r="AN1109" s="4">
        <f t="shared" si="143"/>
        <v>2.6796376663851106E-3</v>
      </c>
      <c r="AO1109" s="3"/>
      <c r="AP1109">
        <v>0</v>
      </c>
      <c r="AR1109" t="s">
        <v>0</v>
      </c>
      <c r="AT1109" s="2">
        <v>1.43</v>
      </c>
      <c r="AU1109" s="1">
        <f t="shared" si="147"/>
        <v>1.03151163072565</v>
      </c>
      <c r="AV1109" s="1">
        <f t="shared" si="148"/>
        <v>0.81335509812932483</v>
      </c>
      <c r="AW1109" s="1">
        <f t="shared" si="149"/>
        <v>0.59519856553299921</v>
      </c>
    </row>
    <row r="1110" spans="1:49" x14ac:dyDescent="0.2">
      <c r="A1110">
        <v>1108</v>
      </c>
      <c r="B1110" t="s">
        <v>46</v>
      </c>
      <c r="C1110" t="s">
        <v>45</v>
      </c>
      <c r="F1110" t="s">
        <v>44</v>
      </c>
      <c r="G1110" t="s">
        <v>15</v>
      </c>
      <c r="H1110" t="s">
        <v>14</v>
      </c>
      <c r="I1110" t="s">
        <v>43</v>
      </c>
      <c r="J1110">
        <v>60031004</v>
      </c>
      <c r="K1110" t="s">
        <v>42</v>
      </c>
      <c r="L1110" t="s">
        <v>41</v>
      </c>
      <c r="M1110" t="s">
        <v>26</v>
      </c>
      <c r="N1110">
        <v>2</v>
      </c>
      <c r="O1110" t="s">
        <v>40</v>
      </c>
      <c r="P1110" t="s">
        <v>39</v>
      </c>
      <c r="Q1110" t="s">
        <v>38</v>
      </c>
      <c r="R1110" s="7">
        <v>35065</v>
      </c>
      <c r="S1110" s="8">
        <f t="shared" si="144"/>
        <v>1996</v>
      </c>
      <c r="T1110" s="8">
        <v>1996</v>
      </c>
      <c r="U1110" s="8">
        <f t="shared" si="145"/>
        <v>26</v>
      </c>
      <c r="V1110" s="7">
        <v>1996</v>
      </c>
      <c r="W1110" t="s">
        <v>37</v>
      </c>
      <c r="X1110" s="2" t="s">
        <v>33</v>
      </c>
      <c r="Y1110" s="6" t="e">
        <f t="shared" si="142"/>
        <v>#VALUE!</v>
      </c>
      <c r="AA1110">
        <v>13266756</v>
      </c>
      <c r="AB1110">
        <v>19190</v>
      </c>
      <c r="AD1110" t="s">
        <v>5</v>
      </c>
      <c r="AE1110">
        <v>35</v>
      </c>
      <c r="AF1110">
        <v>4</v>
      </c>
      <c r="AH1110" t="s">
        <v>36</v>
      </c>
      <c r="AI1110" t="s">
        <v>35</v>
      </c>
      <c r="AK1110" t="s">
        <v>34</v>
      </c>
      <c r="AL1110">
        <v>27</v>
      </c>
      <c r="AM1110" s="5">
        <f t="shared" si="146"/>
        <v>1.0384615384615385</v>
      </c>
      <c r="AN1110" s="4">
        <f t="shared" si="143"/>
        <v>1.572830804182565E-3</v>
      </c>
      <c r="AO1110" s="3"/>
      <c r="AP1110">
        <v>0</v>
      </c>
      <c r="AR1110" t="s">
        <v>0</v>
      </c>
      <c r="AT1110" s="2" t="s">
        <v>33</v>
      </c>
      <c r="AU1110" s="1" t="e">
        <f t="shared" si="147"/>
        <v>#VALUE!</v>
      </c>
      <c r="AV1110" s="1" t="e">
        <f t="shared" si="148"/>
        <v>#VALUE!</v>
      </c>
      <c r="AW1110" s="1" t="e">
        <f t="shared" si="149"/>
        <v>#VALUE!</v>
      </c>
    </row>
    <row r="1111" spans="1:49" x14ac:dyDescent="0.2">
      <c r="A1111">
        <v>1109</v>
      </c>
      <c r="B1111" t="s">
        <v>32</v>
      </c>
      <c r="C1111" t="s">
        <v>31</v>
      </c>
      <c r="F1111" t="s">
        <v>30</v>
      </c>
      <c r="G1111" t="s">
        <v>15</v>
      </c>
      <c r="H1111" t="s">
        <v>14</v>
      </c>
      <c r="I1111" t="s">
        <v>29</v>
      </c>
      <c r="J1111">
        <v>60023392</v>
      </c>
      <c r="K1111" t="s">
        <v>28</v>
      </c>
      <c r="L1111" t="s">
        <v>27</v>
      </c>
      <c r="M1111" t="s">
        <v>26</v>
      </c>
      <c r="N1111">
        <v>3</v>
      </c>
      <c r="O1111" t="s">
        <v>25</v>
      </c>
      <c r="P1111" t="s">
        <v>24</v>
      </c>
      <c r="Q1111" t="s">
        <v>23</v>
      </c>
      <c r="R1111" s="7">
        <v>35065</v>
      </c>
      <c r="S1111" s="8">
        <f t="shared" si="144"/>
        <v>1996</v>
      </c>
      <c r="T1111" s="8">
        <v>1996</v>
      </c>
      <c r="U1111" s="8">
        <f t="shared" si="145"/>
        <v>26</v>
      </c>
      <c r="V1111" s="7">
        <v>1996</v>
      </c>
      <c r="W1111" t="s">
        <v>22</v>
      </c>
      <c r="X1111" s="2">
        <v>3.5539999999999998</v>
      </c>
      <c r="Y1111" s="6">
        <f t="shared" si="142"/>
        <v>9.4872000213555435E-2</v>
      </c>
      <c r="AA1111">
        <v>320889</v>
      </c>
      <c r="AB1111">
        <v>16615</v>
      </c>
      <c r="AD1111" t="s">
        <v>5</v>
      </c>
      <c r="AE1111">
        <v>111</v>
      </c>
      <c r="AF1111">
        <v>3</v>
      </c>
      <c r="AH1111" t="s">
        <v>21</v>
      </c>
      <c r="AI1111" t="s">
        <v>20</v>
      </c>
      <c r="AK1111" t="s">
        <v>19</v>
      </c>
      <c r="AL1111">
        <v>95</v>
      </c>
      <c r="AM1111" s="5">
        <f t="shared" si="146"/>
        <v>3.6538461538461537</v>
      </c>
      <c r="AN1111" s="4">
        <f t="shared" si="143"/>
        <v>5.5340343110127279E-3</v>
      </c>
      <c r="AO1111" s="3"/>
      <c r="AP1111">
        <v>1</v>
      </c>
      <c r="AR1111" t="s">
        <v>0</v>
      </c>
      <c r="AT1111" s="2">
        <v>8.34</v>
      </c>
      <c r="AU1111" s="1">
        <f t="shared" si="147"/>
        <v>6.807061044279263</v>
      </c>
      <c r="AV1111" s="1">
        <f t="shared" si="148"/>
        <v>5.020301726228408</v>
      </c>
      <c r="AW1111" s="1">
        <f t="shared" si="149"/>
        <v>3.2335424081775539</v>
      </c>
    </row>
    <row r="1112" spans="1:49" x14ac:dyDescent="0.2">
      <c r="A1112">
        <v>1110</v>
      </c>
      <c r="B1112" t="s">
        <v>18</v>
      </c>
      <c r="C1112" t="s">
        <v>17</v>
      </c>
      <c r="F1112" t="s">
        <v>16</v>
      </c>
      <c r="G1112" t="s">
        <v>15</v>
      </c>
      <c r="H1112" t="s">
        <v>14</v>
      </c>
      <c r="I1112" t="s">
        <v>13</v>
      </c>
      <c r="J1112">
        <v>60000221</v>
      </c>
      <c r="K1112" t="s">
        <v>12</v>
      </c>
      <c r="L1112" t="s">
        <v>11</v>
      </c>
      <c r="M1112" t="s">
        <v>10</v>
      </c>
      <c r="N1112">
        <v>3</v>
      </c>
      <c r="O1112" t="s">
        <v>9</v>
      </c>
      <c r="P1112" t="s">
        <v>8</v>
      </c>
      <c r="Q1112" t="s">
        <v>7</v>
      </c>
      <c r="R1112" s="7">
        <v>35065</v>
      </c>
      <c r="S1112" s="8">
        <f t="shared" si="144"/>
        <v>1996</v>
      </c>
      <c r="T1112" s="8">
        <v>1996</v>
      </c>
      <c r="U1112" s="8">
        <f t="shared" si="145"/>
        <v>26</v>
      </c>
      <c r="V1112" s="7">
        <v>35156</v>
      </c>
      <c r="W1112" t="s">
        <v>6</v>
      </c>
      <c r="X1112" s="2">
        <v>1.351</v>
      </c>
      <c r="Y1112" s="6">
        <f t="shared" si="142"/>
        <v>3.6064173407009958E-2</v>
      </c>
      <c r="AA1112">
        <v>319317</v>
      </c>
      <c r="AB1112">
        <v>16530</v>
      </c>
      <c r="AD1112" t="s">
        <v>5</v>
      </c>
      <c r="AE1112">
        <v>96</v>
      </c>
      <c r="AF1112">
        <v>4</v>
      </c>
      <c r="AH1112" t="s">
        <v>4</v>
      </c>
      <c r="AI1112" t="s">
        <v>3</v>
      </c>
      <c r="AJ1112" t="s">
        <v>2</v>
      </c>
      <c r="AK1112" t="s">
        <v>1</v>
      </c>
      <c r="AL1112">
        <v>136</v>
      </c>
      <c r="AM1112" s="5">
        <f t="shared" si="146"/>
        <v>5.2307692307692308</v>
      </c>
      <c r="AN1112" s="4">
        <f t="shared" si="143"/>
        <v>7.9224070136603274E-3</v>
      </c>
      <c r="AO1112" s="3"/>
      <c r="AP1112">
        <v>0</v>
      </c>
      <c r="AR1112" t="s">
        <v>0</v>
      </c>
      <c r="AT1112" s="2">
        <v>4.5</v>
      </c>
      <c r="AU1112" s="1">
        <f t="shared" si="147"/>
        <v>2.762164348900507</v>
      </c>
      <c r="AV1112" s="1">
        <f t="shared" si="148"/>
        <v>2.1993290210335146</v>
      </c>
      <c r="AW1112" s="1">
        <f t="shared" si="149"/>
        <v>1.6364936931665217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2021-11-11T10:44:55Z</dcterms:created>
  <dcterms:modified xsi:type="dcterms:W3CDTF">2022-01-19T20:27:26Z</dcterms:modified>
</cp:coreProperties>
</file>